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cardenas\Desktop\jocardenas\Desktop\doc\DOCUMENTOS 2023\VERIFICACION AGOSTO DE 2023\PAAC\INFORMA RECIBI DE ELIA 05 SEP 2023 A DILIGENCIAR\"/>
    </mc:Choice>
  </mc:AlternateContent>
  <bookViews>
    <workbookView xWindow="0" yWindow="0" windowWidth="28800" windowHeight="11835" firstSheet="2" activeTab="5"/>
  </bookViews>
  <sheets>
    <sheet name="Comp. 1 Riesgos Corr" sheetId="8" r:id="rId1"/>
    <sheet name="Comp. 2 Estrategia Anti tramite" sheetId="6" r:id="rId2"/>
    <sheet name="Comp. 3 Rendicion de Cuentas" sheetId="1" r:id="rId3"/>
    <sheet name="Comp. 4 Mecanismos Xa Aten Ciud" sheetId="3" r:id="rId4"/>
    <sheet name=" Comp. 5 TranspyAcceso Informac" sheetId="4" r:id="rId5"/>
    <sheet name="Comp. 6 Iniciativas Adicionales" sheetId="5"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 l="1"/>
  <c r="L8" i="1"/>
</calcChain>
</file>

<file path=xl/sharedStrings.xml><?xml version="1.0" encoding="utf-8"?>
<sst xmlns="http://schemas.openxmlformats.org/spreadsheetml/2006/main" count="1118" uniqueCount="349">
  <si>
    <t>FORMULACIÓN</t>
  </si>
  <si>
    <t>MONITOREO Y REVISION
(Responsable de Proceso)</t>
  </si>
  <si>
    <t>SEGUIMIENTO Y VERIFICACIÓN
(Oficina de Control Interno)</t>
  </si>
  <si>
    <t>Fecha de monitorio y revisión (Responsable de Proceso)</t>
  </si>
  <si>
    <t>Fecha de Seguimiento (Verificación) Oficina de Control Interno</t>
  </si>
  <si>
    <t>(9)
Seguimiento Actividad</t>
  </si>
  <si>
    <t>(10)
Porcentaje de avance de la actividad</t>
  </si>
  <si>
    <t>(11)
Verificación Actividades adelantadas</t>
  </si>
  <si>
    <t xml:space="preserve">(13)
Observaciones
</t>
  </si>
  <si>
    <t>(14)
Auditor OCI</t>
  </si>
  <si>
    <t>(4.1)Nº Actividades</t>
  </si>
  <si>
    <t xml:space="preserve">(4.2)
Descripión  Actividades 
</t>
  </si>
  <si>
    <t>(12)
Estado de la actividad
(E: Ejecución
C: Cumplida)</t>
  </si>
  <si>
    <t>(3)Subcomponente</t>
  </si>
  <si>
    <t>(2) Componente</t>
  </si>
  <si>
    <t>(5) Meta o producto</t>
  </si>
  <si>
    <t>(6) Indicador</t>
  </si>
  <si>
    <t>(7) Responsable</t>
  </si>
  <si>
    <t>(8.1)
Cronograma de ejecución Fecha inicial
(dd/mm/aaaa)</t>
  </si>
  <si>
    <t>(8.2)
Cronograma de ejecución Fecha Final
(dd/mm/aaaa)</t>
  </si>
  <si>
    <t>3.1.1</t>
  </si>
  <si>
    <t>Implementar una estrategia anual de rendición de cuentas en cumplimiento de los lineamientos del manual único de rendición de cuentas y de lo establecido en la normatividad vigente.</t>
  </si>
  <si>
    <t>Estrategia de rendición de cuentas implementada:
SI = 100%
NO= 0%</t>
  </si>
  <si>
    <t>Dirección de Participación Ciudadana y Desarrollo Local, en coordinación con:
● Dirección de Apoyo al Despacho
● Oficina Asesora de Comunicaciones
● Dirección Técnica de Planeación</t>
  </si>
  <si>
    <t xml:space="preserve">Subcomponente 2
Diálogo de Doble Vía con la Ciudadanía y sus Organizaciones </t>
  </si>
  <si>
    <t>3.2.1</t>
  </si>
  <si>
    <t>Total horas de disponibilidad de los canales de comunicación en el periodo * 100 / Total de horas de servicio de los canales de comunicación en el periodo,</t>
  </si>
  <si>
    <t>Dirección de Tecnologías de la Información y las Comunicaciones - TICS  n</t>
  </si>
  <si>
    <t>Subcomponente 3
Incentivos para Motivar la Cultura de la Rendición y Petición de Cuentas</t>
  </si>
  <si>
    <t>3.3.1</t>
  </si>
  <si>
    <r>
      <t xml:space="preserve">Desarrollar 160 acciones de formación en temas relacionados con el control social como insumo para el control fiscal, utilizando un lenguaje claro para los ciudadanos.
</t>
    </r>
    <r>
      <rPr>
        <b/>
        <sz val="10"/>
        <color indexed="10"/>
        <rFont val="Arial"/>
        <family val="2"/>
      </rPr>
      <t/>
    </r>
  </si>
  <si>
    <t>Nº de acciones de formación ejecutadas * 100/ Total acciones de formación programadas. 160</t>
  </si>
  <si>
    <t>Dirección de Participación Ciudadana y Desarrollo Local</t>
  </si>
  <si>
    <t>3.3.2</t>
  </si>
  <si>
    <r>
      <t>Desarrollar 550 acciones de diálogo con la comunidad en temas relacionados con el control social como insumo para el control fiscal usando un lenguaje claro para la ciudadanía.</t>
    </r>
    <r>
      <rPr>
        <b/>
        <sz val="10"/>
        <color indexed="10"/>
        <rFont val="Arial"/>
        <family val="2"/>
      </rPr>
      <t/>
    </r>
  </si>
  <si>
    <t>Nº de acciones de diálogo con la comunidad ejecutadas *100/ Total de acciones de diálogo con la comunidad programadas. (550).</t>
  </si>
  <si>
    <t>Dirección de Participación Ciudadana y Desarrollo Local,</t>
  </si>
  <si>
    <t>Subcomponente 4
Evaluación y Retroalimentación a la Gestión Institucional</t>
  </si>
  <si>
    <t>3.4.1</t>
  </si>
  <si>
    <t xml:space="preserve">Realizar rendiciones de cuenta a ciudadanos de las 20 localidades, usando un lenguaje claro sobre la gestión desarrollada por la Contraloría de Bogotá, D.C., y sus resultados.
</t>
  </si>
  <si>
    <t>Nº de Fondos de Desarrollo Local a los que se rindió cuenta *100 / Nº de Fondos de Desarrollo Local (20).</t>
  </si>
  <si>
    <t xml:space="preserve">Dirección de Participación Ciudadana y Desarrollo Local.
En coordinación con:
Dirección de Apoyo al Despacho
</t>
  </si>
  <si>
    <t>Subcomponente 1
Información de Calidad y en Lenguaje Comprensible</t>
  </si>
  <si>
    <t>Componente 3 Rendición de Cuentas</t>
  </si>
  <si>
    <t>Subcomponente 2
Fortalecimiento de los Canales de Atención</t>
  </si>
  <si>
    <t>4.2.1</t>
  </si>
  <si>
    <t>Mantener actualizado el Link de "Atención al Ciudadano", con información que oriente al ciudadano sobre la forma de presentar las PQR.</t>
  </si>
  <si>
    <t>Número de revisiones realizadas en el Link de Atención al Ciudadano en la Página WEB * 100 / Número total de revisiones programadas al Link de Atención al Ciudadano en la Página WEB (6).</t>
  </si>
  <si>
    <t>Dirección de Apoyo al Despacho - Centro de Atención al Ciudadano</t>
  </si>
  <si>
    <t>Subcomponente 3
Talento Humano</t>
  </si>
  <si>
    <t>4.3.1</t>
  </si>
  <si>
    <t>Fortalecer la competencia de servicio al cliente, de los empleados públicos que ingresen durante la vigencia 2023, de todos los niveles jerárquicos de la Contraloría de Bogotá D.C.,con la participación en el curso del Campus Virtual de la entidad denominado "Servicio al Ciudadano"</t>
  </si>
  <si>
    <t xml:space="preserve">Dirección Talento Humano - Subdirección de Capacitación y Cooperación Técnica 
</t>
  </si>
  <si>
    <t>Subcomponente 4
 Normativo y Procedimental</t>
  </si>
  <si>
    <t>4.4.1</t>
  </si>
  <si>
    <t>Capacitar semestralmente a los funcionarios de las dependencias encargados de tramitar los DPC, en temas relacionados con la normatividad, reglamentación, procedimiento, uso del aplicativo de PQR y lenguaje claro.</t>
  </si>
  <si>
    <t>Número de funcionarios capacitados en el trámite de los DPC * 100 / Número total de funcionarios programados a capacitar en el trámite de los DPC.</t>
  </si>
  <si>
    <t>Subcomponente 5
Relacionamiento con el Ciudadano</t>
  </si>
  <si>
    <t>4.5.1</t>
  </si>
  <si>
    <t xml:space="preserve">Medir el grado de satisfacción del servicio al cliente (Concejo) que brinda la Contraloría de Bogotá, de la vigencia anterior. </t>
  </si>
  <si>
    <t>4.5.2</t>
  </si>
  <si>
    <t xml:space="preserve">Medir el grado de satisfacción del servicio al cliente (Ciudadanía) que brinda la Contraloría de Bogotá, de la  vigencia anterior. </t>
  </si>
  <si>
    <t>Informe "Medición de la percepción del cliente (Ciudadanía)" realizado * 100/Informe "Medición de la percepción del cliente (ciudadanía)" programado</t>
  </si>
  <si>
    <t>Dirección de Participación Ciudadana y Desarrollo Local.
En coordinación con:
Dirección de Apoyo al Despacho.</t>
  </si>
  <si>
    <t>4.5.3</t>
  </si>
  <si>
    <t>Medir el grado de percepción de los periodistas, de la gestión que adelanta la Contraloría de Bogotá, de la vigencia anterior.</t>
  </si>
  <si>
    <t>Informe "Medición de percepción de los periodistas" realizado * 100 / Informe "Medición de la percepción de los periodistas" programado.</t>
  </si>
  <si>
    <t>Dirección de Participación Ciudadana y Desarrollo Local.
En coordinación con:
Oficina Asesora de Comunicaciones</t>
  </si>
  <si>
    <t>Componente 4 Mecanismo Para Mejorar la Atención al Ciudadano</t>
  </si>
  <si>
    <t>Subcomponente
1 
Lineamiento de Transparencia Activa</t>
  </si>
  <si>
    <t>5.1.1</t>
  </si>
  <si>
    <t>Gestionar la información para el diligenciamiento de la Matriz de Cumplimiento - Índice de Transparencia y Acceso a la Información - ITA, de conformidad con las disposiciones del artículo 23 de la ley 1712 de 2014.</t>
  </si>
  <si>
    <t>Número de categorías información diligenciadas * 100 / Número de categorías de información dispuestas en el aplicativo ITA para ser diligenciadas.</t>
  </si>
  <si>
    <t>Dirección de Apoyo al Despacho</t>
  </si>
  <si>
    <t>5.1.2</t>
  </si>
  <si>
    <t>Publicar oportunamente en el link de Transparencia de la página web, las solicitudes de las diferentes dependencias de la Contraloría de Bogotá D.C., de conformidad con lo establecido en  la Resolución 1519 de septiembre 20 de 2020 o con la normatividad vigente.</t>
  </si>
  <si>
    <t>Número de solicitudes publicadas oportunamente en el link de transparencia de la página web *100 /  Número de solicitudes de publicación recibidas  de las diferentes dependencias de la Contraloría de Bogotá D.C.</t>
  </si>
  <si>
    <t>5.1.3</t>
  </si>
  <si>
    <t>No. de conjuntos de datos abiertos publicados  *100 /No. de conjuntos de datos abiertos identificados</t>
  </si>
  <si>
    <t>Dirección de Tecnologías de la Información y las Comunicaciones - TIC, en coordinación con las dependencias que generen datos abiertos</t>
  </si>
  <si>
    <t xml:space="preserve">Subcomponente 
2 
Lineamientos de Transparencia Pasiva </t>
  </si>
  <si>
    <t>5.2.1</t>
  </si>
  <si>
    <t>Mantener en correcto funcionamiento el Sistema de Gestión de procesos SIGESPRO para la atención de las solicitudes de acceso a la información en los términos establecidos en el Decreto 1081 de 2015</t>
  </si>
  <si>
    <t>Total horas disponibles del servicio del aplicativo SIGESPRO - PQRs * 100 / Total de horas de servicio del aplicativo SIGESPRO -PQRs</t>
  </si>
  <si>
    <t xml:space="preserve">Dirección de Tecnologías de la Información y las Comunicaciones </t>
  </si>
  <si>
    <t xml:space="preserve">Subcomponente 
4 
Criterio Diferencial de Accesibilidad </t>
  </si>
  <si>
    <t>5.4.1</t>
  </si>
  <si>
    <t xml:space="preserve">Monitorear el estado de  los factores técnicos de accesibilidad implementados en la página web, para dar cumplimiento a los estándares AA de la Guía de Accesibilidad de Contenidos Web (Web Content Accesibillity Guidelines - WCAG) en la versión 2.1, referida en la Resolución 1519 de 2020.
</t>
  </si>
  <si>
    <t>Número  de  monitoreos realizados *100 / Número de monitoreos programados (12)</t>
  </si>
  <si>
    <t>Dirección de Tecnologías de la Información y las Comunicaciones con el apoyo de la Oficina Asesora de comunicaciones.</t>
  </si>
  <si>
    <t>Subcomponente
5
Monitoreo del Acceso a la Información Pública</t>
  </si>
  <si>
    <t>5.5.1</t>
  </si>
  <si>
    <t>Evaluar el trámite dado a los derechos de petición y solicitudes de información  radicados por los ciudadanos ante la Contraloría de Bogotá D.C.</t>
  </si>
  <si>
    <t xml:space="preserve">Número de Informes de Derechos de Petición y de Acceso a la información publicados*100 / Número total de Informes programados a publicar (4). (Un (1) informe correspondiente al periodo octubre a diciembre de 2022 y tres (3) informes trimestrales con corte a marzo, junio y septiembre de 2023).                                                                                                                                     </t>
  </si>
  <si>
    <t xml:space="preserve">Componente 5 Mecanismos Para la Transparencia y Acceso a la Información </t>
  </si>
  <si>
    <t>6.1.1</t>
  </si>
  <si>
    <t>Realizar un concurso para exaltar la importancia de los  valores institucionales en la cotidianidad laboral de los servidores de la Contraloría de Bogotá, D.C., usando dinámicas innovadoras y diferentes a las tradicionales.</t>
  </si>
  <si>
    <t>Concurso realizado:
SI: 100%
NO: 0%</t>
  </si>
  <si>
    <t>Dirección Talento Humano -Subdirección de Capacitación y Cooperación Técnica
Dirección de Apoyo al Despacho
Oficina Asesora de Comunicaciones</t>
  </si>
  <si>
    <t>Componente 6 
Iniciativas Adicionales</t>
  </si>
  <si>
    <t>N/A</t>
  </si>
  <si>
    <t xml:space="preserve">Teniendo en cuenta los parámetros previstos en el Acuerdo 658 de 2016, modificado por el Acuerdo 664 de 2017, expedidos por el Concejo Distrital, la Contraloría de Bogotá D.C., no cuenta con trámites u otros procedimientos administrativos que requiera la ciudadanía, y que puedan ser objeto de acciones para su racionalización, motivo por el cual, para éste componente no se formulan acciones. </t>
  </si>
  <si>
    <t xml:space="preserve">Mantener disponibles los canales de comunicación (chat, foro, portal web, cuentas de correo institucionales) para apoyar la consulta y participación de la ciudadanía en el proceso de rendición de cuentas de la Entidad.
</t>
  </si>
  <si>
    <t xml:space="preserve">Publicar nuevos conjuntos de datos abiertos y/o actualizar los existentes en el portal del Distrito Capital (http://datosabiertos.bogota.gov.co/)
</t>
  </si>
  <si>
    <t>Nº total de servidores públicos que han ingresado en la vigencia 2023 capacitados en el curso virtual "Servicio al Ciudadano" *100 / Número de servidores públicos a capacitar en cada fecha de corte.</t>
  </si>
  <si>
    <t>Informe "Medición de la percepción del cliente (Concejo)" realizado * 100/Informe "Medición de la percepción del cliente (concejo)" programado.</t>
  </si>
  <si>
    <t>Dirección de Tecnologías de la Información - TIC, en coordinación  con:
Dirección Técnica de Planeación.</t>
  </si>
  <si>
    <t>FORMULACIÓN, MONITOREO Y SEGUIMIENTO PLAN ANTICORRUPCIÓN Y DE ATENCIÓN AL CIUDADANO - PAAC 
Versión 2.0 Vigencia 2023</t>
  </si>
  <si>
    <t>Código formato: PDE-05-01
Código documento: PDE- 05
Versión 2.0</t>
  </si>
  <si>
    <r>
      <t xml:space="preserve">Fecha de aprobación o modificación: </t>
    </r>
    <r>
      <rPr>
        <b/>
        <sz val="13"/>
        <color rgb="FFFF0000"/>
        <rFont val="Arial"/>
        <family val="2"/>
      </rPr>
      <t xml:space="preserve"> 11-08-2022</t>
    </r>
  </si>
  <si>
    <t>E</t>
  </si>
  <si>
    <t>Elia Rocío Gómez Alvarado - John Jairo Cárdenas Giraldo</t>
  </si>
  <si>
    <r>
      <rPr>
        <b/>
        <sz val="12"/>
        <rFont val="Arial"/>
        <family val="2"/>
      </rPr>
      <t xml:space="preserve">Seguimiento agosto 31/2023: </t>
    </r>
    <r>
      <rPr>
        <sz val="12"/>
        <rFont val="Arial"/>
        <family val="2"/>
      </rPr>
      <t xml:space="preserve"> A la fecha se han desarrollado 102 acciones de formación de las 160 programadas, lográndose un avance del 64%, lo que clasifica el indicador en un rango de satisfactorio, así:  Capacitaciones a veedores y ciudadanía en general 52, Capacitaciones y otras actividades con contralores estudiantiles  48, Diplomados ciudadanía en general 1 y Apoyo y/o acompañamiento en la creación de veedurías ciudadanas (capacitación en veedurías ciudadanas)  1. Se contó con la participación de 2.946 personas.</t>
    </r>
    <r>
      <rPr>
        <b/>
        <sz val="12"/>
        <rFont val="Arial"/>
        <family val="2"/>
      </rPr>
      <t xml:space="preserve">
</t>
    </r>
  </si>
  <si>
    <r>
      <rPr>
        <b/>
        <sz val="12"/>
        <rFont val="Arial"/>
        <family val="2"/>
      </rPr>
      <t xml:space="preserve">Seguimiento agosto 31/2023: </t>
    </r>
    <r>
      <rPr>
        <sz val="12"/>
        <rFont val="Arial"/>
        <family val="2"/>
      </rPr>
      <t xml:space="preserve"> La rendición o rendiciones a realizar en la vigencia 2023, no han sido definidas, se determinó la estrategia y se vienen adelantando las actividades de aprestamiento pertinentes en el marco de lo establecido en el MURC del DAFP, como se reporta en la actividad 3.1.1
</t>
    </r>
  </si>
  <si>
    <r>
      <rPr>
        <b/>
        <sz val="12"/>
        <color theme="1"/>
        <rFont val="Arial"/>
        <family val="2"/>
      </rPr>
      <t xml:space="preserve">Verificación agosto 31/2023: 
</t>
    </r>
    <r>
      <rPr>
        <sz val="12"/>
        <color theme="1"/>
        <rFont val="Arial"/>
        <family val="2"/>
      </rPr>
      <t>Para este seguimiento no se evidenció  avance en la actividad; se estan adelantando acciones referentes a la implementación de la estrategia como se mencionó en el numeral 3.1.1, de este componente. No se ha definido fecha para su realización.</t>
    </r>
  </si>
  <si>
    <r>
      <rPr>
        <b/>
        <sz val="12"/>
        <rFont val="Arial"/>
        <family val="2"/>
      </rPr>
      <t xml:space="preserve">Seguimiento agosto 31/2023:   </t>
    </r>
    <r>
      <rPr>
        <sz val="12"/>
        <rFont val="Arial"/>
        <family val="2"/>
      </rPr>
      <t>El Informe de percepción del cliente vigencia 2022, fue elaborado por la entidad a través del Proceso de Participación Ciudadana y Comunicación con Partes Interesadas – PPCCPI, y remitido a la Dirección de Planeación para los fines pertinentes, con memorandos N° 3-2023-15827 Fecha: 2023-06-15 09:32 Proc #: 1482492 y N° 3-2023-16253 Fecha: 2023-06-21 13:11 Proc #: 1482492.
Una vez revisado por la Dirección de Planeación, es publicado en la intranet y socializado mediante memorando N° 3-2023-17501 de 30/06/2023, con los siguientes resultados: 
i. Parte interesada Cliente Ciudadanía: de 1249 ciudadanos encuestados, 1148 tienen una percepción positiva sobre el servicio al cliente prestado por la Controlaría de Bogotá D.C., lo que equivale al 89%.
ii. Parte interesada Cliente Concejo de Bogotá D.C.: de 36 concejales encuestados, 33 tienen una percepción positiva sobre el servicio al cliente prestado por la Controlaría de Bogotá D.C., lo que equivale al 92%. 
iii. Otras partes interesadas - Periodistas: de 21 periodistas encuestados, 21 tienen una percepción positiva sobre el servicio al cliente prestado por la Controlaría de Bogotá D.C., lo que equivale al 100%.
Posteriormente, con memorando N° 3-2023-17960 Fecha: 2023-07-05 16:48 Proc #: 1482492, se remite a los responsables de Proceso la solicitud de revisión, análisis y propuestas de mejora (de ser pertinente), del mencionado informe, una vez recibidas las respuestas se realiza en reunión de equipo de gestores el respectivo análisis y toma de decisiones, como se evidencia en el acta N° 8 de 2023.</t>
    </r>
    <r>
      <rPr>
        <b/>
        <sz val="12"/>
        <rFont val="Arial"/>
        <family val="2"/>
      </rPr>
      <t xml:space="preserve">
</t>
    </r>
  </si>
  <si>
    <t>C</t>
  </si>
  <si>
    <r>
      <rPr>
        <b/>
        <sz val="12"/>
        <color theme="1"/>
        <rFont val="Arial"/>
        <family val="2"/>
      </rPr>
      <t xml:space="preserve">Seguimiento agosto 31/2023:  </t>
    </r>
    <r>
      <rPr>
        <sz val="12"/>
        <color theme="1"/>
        <rFont val="Arial"/>
        <family val="2"/>
      </rPr>
      <t>La Dirección de TIC y la Dirección de Planeación, ha atendido oportunamente las 66 solicitudes de publicación de la información correspondiente al link de "Transparencia y acceso a la información" en la página web institucional, por parte de las diferentes dependencias responsables de su emisión, con el fin que sea conocida por cualquier ciudadano, usuario o interesado, dado su caracter de información pública. 
El resultado del indicador para esta actividad es 100%</t>
    </r>
    <r>
      <rPr>
        <b/>
        <sz val="12"/>
        <color theme="1"/>
        <rFont val="Arial"/>
        <family val="2"/>
      </rPr>
      <t xml:space="preserve">
</t>
    </r>
    <r>
      <rPr>
        <sz val="12"/>
        <color theme="1"/>
        <rFont val="Arial"/>
        <family val="2"/>
      </rPr>
      <t xml:space="preserve">
</t>
    </r>
  </si>
  <si>
    <t xml:space="preserve"> 
= 8/8 = 100%</t>
  </si>
  <si>
    <t xml:space="preserve">0%
</t>
  </si>
  <si>
    <t xml:space="preserve">
99,77% </t>
  </si>
  <si>
    <r>
      <rPr>
        <sz val="12"/>
        <rFont val="Arial"/>
        <family val="2"/>
      </rPr>
      <t xml:space="preserve">
99,97%</t>
    </r>
    <r>
      <rPr>
        <sz val="12"/>
        <color theme="1"/>
        <rFont val="Arial"/>
        <family val="2"/>
      </rPr>
      <t xml:space="preserve">
</t>
    </r>
  </si>
  <si>
    <r>
      <rPr>
        <b/>
        <sz val="12"/>
        <rFont val="Arial"/>
        <family val="2"/>
      </rPr>
      <t>Seguimiento agosto 31/2023</t>
    </r>
    <r>
      <rPr>
        <sz val="12"/>
        <rFont val="Arial"/>
        <family val="2"/>
      </rPr>
      <t>: La Dirección de Apoyo al Despacho, ha realizado dos (02)  revisiones durante la vigencia 2023  y ha continuado con el seguimiento al link de atención al ciudadano en la Pagina web.</t>
    </r>
  </si>
  <si>
    <r>
      <rPr>
        <b/>
        <sz val="12"/>
        <color theme="1"/>
        <rFont val="Arial"/>
        <family val="2"/>
      </rPr>
      <t>Seguimiento agosto 31/2023:</t>
    </r>
    <r>
      <rPr>
        <sz val="12"/>
        <color theme="1"/>
        <rFont val="Arial"/>
        <family val="2"/>
      </rPr>
      <t xml:space="preserve"> La capacitación sobre el trámite de los derechos de petición, normatividad y uso del aplicativo de PQR,correspondiente al segundo semestre 2023, se encuentra en la etapa de preparación</t>
    </r>
  </si>
  <si>
    <r>
      <rPr>
        <b/>
        <sz val="12"/>
        <rFont val="Arial"/>
        <family val="2"/>
      </rPr>
      <t xml:space="preserve">Seguimiento agosto 31/2023: </t>
    </r>
    <r>
      <rPr>
        <sz val="12"/>
        <rFont val="Arial"/>
        <family val="2"/>
      </rPr>
      <t xml:space="preserve">Para el segundo cuatrimestre de 2023, se realizó el diligenciamiento del" Índice de transparencia y Acceso a la Información Pública - ITA", con la participación del Despacho del Contralor Auxiliar, la Dirección de Planeación, Dirección de Participación Ciudadana, Dirección de TICs, Dirección de Responsabilidad Fiscal, Dirección Jurídica, Oficina de Comunicaciones y Oficina de Control Interno. </t>
    </r>
  </si>
  <si>
    <t xml:space="preserve">
= 66/66 = 100%
</t>
  </si>
  <si>
    <r>
      <rPr>
        <b/>
        <sz val="12"/>
        <color theme="1"/>
        <rFont val="Arial"/>
        <family val="2"/>
      </rPr>
      <t>Seguimiento agosto 30/ 2023:</t>
    </r>
    <r>
      <rPr>
        <sz val="12"/>
        <color theme="1"/>
        <rFont val="Arial"/>
        <family val="2"/>
      </rPr>
      <t xml:space="preserve">
En desarrollo de la campaña de promoción de valores, usando dinámicas innovadoras y diferentes a las tradicionales, se han expuesto 3 valores, Compromiso (junio), Respeto (julio) y Diligencia (agosto). Es necesario mencionar que en las reuniones de gestores se realiza seguimiento a las campañas y se invita a las diferentes direcciones a realizar reuniones para organizar las futuras campañas con el acompañamiento de la Oficina Asesora de Comunicaciones.
</t>
    </r>
  </si>
  <si>
    <r>
      <rPr>
        <b/>
        <sz val="12"/>
        <rFont val="Arial"/>
        <family val="2"/>
      </rPr>
      <t xml:space="preserve">Seguimiento agosto 31/2023: </t>
    </r>
    <r>
      <rPr>
        <sz val="12"/>
        <rFont val="Arial"/>
        <family val="2"/>
      </rPr>
      <t xml:space="preserve">  La Dirección de Apoyo al Despacho, a través del Centro de Atención a ciudadano avanza en el cumplimiento  la actividad prevista con la publicación del informe correspondiente a los siguientes periodos:
Octubre - Diciembre de 2022 (Informe 1)
Enero - marzo 2023 (Informe 2)
abril - junio 2023 (informe 3)
Informes que se encuentran publicados en la página web. Así mismo, se continua con el cumplimiento de publicación en este link:
https://portal1.contraloriabogota.gov.co/transparencia-acceso/instrumentos-gestion-informacion-publica/informe-pqrs/informe-de-peticiones-quejas-reclamos-denuncias-y-solicitudes-de-informaci%C3%B3n/informe-de-peticiones</t>
    </r>
  </si>
  <si>
    <r>
      <rPr>
        <b/>
        <sz val="12"/>
        <color theme="1"/>
        <rFont val="Arial"/>
        <family val="2"/>
      </rPr>
      <t xml:space="preserve">Seguimiento agosto 31/2023: </t>
    </r>
    <r>
      <rPr>
        <sz val="12"/>
        <color theme="1"/>
        <rFont val="Arial"/>
        <family val="2"/>
      </rPr>
      <t>La Dirección de TIC durante este periodo  realizó el monitoreo de los factores de accesibilidad en el portal web,  ajustando algunos de ellos para dar cumplimiento a los estándares AA de la Guía de Accesibilidad de Contenidos Web (Web Content Accesibillity Guidelines - WCAG) en la versión 2.1. Segun el indicador para esta actividad, el avance es del 100% correspondientre a 8 monitoreos realizados.</t>
    </r>
    <r>
      <rPr>
        <b/>
        <sz val="12"/>
        <color theme="1"/>
        <rFont val="Arial"/>
        <family val="2"/>
      </rPr>
      <t xml:space="preserve">
</t>
    </r>
  </si>
  <si>
    <r>
      <rPr>
        <b/>
        <sz val="12"/>
        <color theme="1"/>
        <rFont val="Arial"/>
        <family val="2"/>
      </rPr>
      <t>Seguimiento agosto 31/2022:</t>
    </r>
    <r>
      <rPr>
        <sz val="12"/>
        <color theme="1"/>
        <rFont val="Arial"/>
        <family val="2"/>
      </rPr>
      <t xml:space="preserve"> Durante el segundo cuatrimestre la Dirección de TIC realizó el monitoreo a la disponibilidad del aplicativo SIGESPRO-PQRs, el cual presentó el siguiente comportamiento mensual:</t>
    </r>
    <r>
      <rPr>
        <b/>
        <sz val="12"/>
        <color theme="1"/>
        <rFont val="Arial"/>
        <family val="2"/>
      </rPr>
      <t xml:space="preserve">
</t>
    </r>
    <r>
      <rPr>
        <sz val="12"/>
        <rFont val="Arial"/>
        <family val="2"/>
      </rPr>
      <t>mayo: 99,99%
junio:99,98%
julio:99,99%
Agosto:99,96%</t>
    </r>
    <r>
      <rPr>
        <sz val="12"/>
        <color theme="1"/>
        <rFont val="Arial"/>
        <family val="2"/>
      </rPr>
      <t xml:space="preserve">
En promedio, durante lo corrido de la vigencia 2023 la disponibilidad del aplicativo SIGESPRO para la atención de los derechos de petición de los ciudadanos fue del </t>
    </r>
    <r>
      <rPr>
        <sz val="12"/>
        <rFont val="Arial"/>
        <family val="2"/>
      </rPr>
      <t>99.97%,</t>
    </r>
    <r>
      <rPr>
        <sz val="12"/>
        <color theme="1"/>
        <rFont val="Arial"/>
        <family val="2"/>
      </rPr>
      <t xml:space="preserve"> resultado  superior a la meta establecida.
</t>
    </r>
    <r>
      <rPr>
        <b/>
        <sz val="12"/>
        <color theme="1"/>
        <rFont val="Arial"/>
        <family val="2"/>
      </rPr>
      <t xml:space="preserve">
</t>
    </r>
  </si>
  <si>
    <r>
      <rPr>
        <b/>
        <sz val="12"/>
        <color theme="1"/>
        <rFont val="Arial"/>
        <family val="2"/>
      </rPr>
      <t xml:space="preserve">Seguimiento agosto 31/2023:  </t>
    </r>
    <r>
      <rPr>
        <sz val="12"/>
        <color theme="1"/>
        <rFont val="Arial"/>
        <family val="2"/>
      </rPr>
      <t xml:space="preserve">El plan de trabajo para la actualización de los datos abiertos continúa con un avance del 10%. Durante el segundo cuatrimestre del año, la Dirección de TIC solicitó a la Dirección de Estadisticas y Politicas Públicas apoyo para la actualización de los datos abiertos con memorando No. 3-2023-23156. De acuerdo a la formulación del indicador de esta actividad, presenta un avance del 0%
</t>
    </r>
    <r>
      <rPr>
        <b/>
        <sz val="12"/>
        <color theme="1"/>
        <rFont val="Arial"/>
        <family val="2"/>
      </rPr>
      <t xml:space="preserve">
</t>
    </r>
  </si>
  <si>
    <r>
      <rPr>
        <b/>
        <sz val="12"/>
        <rFont val="Arial"/>
        <family val="2"/>
      </rPr>
      <t xml:space="preserve">Seguimiento agosto 31/2023: </t>
    </r>
    <r>
      <rPr>
        <sz val="12"/>
        <rFont val="Arial"/>
        <family val="2"/>
      </rPr>
      <t>A la fecha se han desarrollado 250 acciones de diálogo de las 550 programadas, lográndose un avance del 45%, lo que clasifica el indicador en un rango de satisfactorio, así: Inspección a terreno  103,  Reunión local de control social  102 Actividades convocadas por otras entidades 38 y Promoción de veedurías (acompañamiento a la gestión de veedurías ciudadanas)  7. Se contó con la participación de 4.033 personas.</t>
    </r>
    <r>
      <rPr>
        <b/>
        <sz val="12"/>
        <rFont val="Arial"/>
        <family val="2"/>
      </rPr>
      <t xml:space="preserve">
</t>
    </r>
  </si>
  <si>
    <r>
      <rPr>
        <b/>
        <sz val="12"/>
        <rFont val="Arial"/>
        <family val="2"/>
      </rPr>
      <t>Seguimiento agosto 31/2023:</t>
    </r>
    <r>
      <rPr>
        <sz val="12"/>
        <rFont val="Arial"/>
        <family val="2"/>
      </rPr>
      <t xml:space="preserve"> En desarrollo de la respectiva gestión, en reunión de equipo de gestores se trataron y desarrollaron los siguientes temas como se evidencia en el acta N° 9 de 2023: 
1. Análisis y Tratamiento a la sugerencia establecida en el “INFORME GENERAL DE RENDICIÓN DE CUENTAS DE LA CONTRALORÍA DE BOGOTÁ, D.C. -VIGENCIA NOVIEMBRE 2021 A NOVIEMBRE 2022”, numeral 6. PLAN DE MEJORAMIENTO: “…Se plantea mejorar la definición de los roles de los actores que intervienen el proceso de rendición de cuentas, con el propósito de determinar responsabilidades de conformidad con la competencia de las diferentes dependencias que deben intervenir en el mismo…”
Se decide no llevar la sugerencia a plan de mejoramiento, y desarrollarla en el marco de la gestión que se realiza en el proceso de implementación de la estrategia de rendición de cuentas para la vigencia 2023.
2. Implementar la Estrategia de Rendición de cuentas para la vigencia 2023.
Atendiendo lo establecido en el documento vigente de “Estrategia de la Rendición de Cuentas” el cual se ubica en el enlace: https://portal1.contraloriabogota.gov.co/sites/default/files/Contenido/Rendicion%20de%20cuentas/2022/Estrategia%20de%20Rendici%C3%B3n%20de%20Cuentas%20Contralor%C3%ADa%20de%20Bogot%C3%A1%20DC.pdf, se decide lo siguiente:
En el marco de la Actividad: “Implementar una estrategia anual de rendición de cuentas en cumplimiento de los lineamientos del Manual Único de Rendición de Cuentas – MURC del Departamento Administrativo de la Función Pública – DAFP y de lo contemplado en la normatividad vigente”, establecida en el Plan Anticorrupción y de Atención al Ciudadano 2023 y dentro del aprestamiento de la Rendición de Cuentas, señalado en el Procedimiento para la Promoción del Control Social y el Ejercicio de Rendición de Cuentas (Resolución Reglamentaria 025 de 2021), se determina y decide lo siguiente:
2.1. Conformación del Equipo Líder de la Rendición de Cuentas institucional.
Se integra por los funcionarios presentes en esta reunión de las siguientes dependencias:
• Dirección de Participación Ciudadana y Desarrollo Local (Coordinación del ejercicio la rendición de cuentas)
• Dirección de Apoyo al Despacho (Consolidación Información a rendir)
• Oficina Asesora de Comunicaciones. (Estrategia de comunicaciones, divulgación, medios audiovisuales)
• Dirección Técnica de Planeación. (Verificar y suministrar información solicitada por la Alta Dirección para la rendición de cuentas, relacionada con el Plan de Acción y Plan Estratégico)
El equipo tiene como objetivo, liderar el diseño de la estrategia de rendición de cuentas y facilitar su ejecución, seguimiento y evaluación.
2.2. Selección de los Mecanismos de la Caja de Herramientas del Manual de Rendición de Cuentas del DAFP.
N°. 2.) Panel Ciudadano
N° 11.) World Coffe.
Estos mecanismos han permitido ampliar en forma significativa la participación de la ciudadanía, y permiten el uso de lenguaje accesible, en reuniones entre los gerentes locales y un número indistinto de ciudadanos activos en el ejercicio del control social, en medio de las situaciones de pandemia y pos pandemia vividas recientemente y se aplican de manera virtual y presencial.
2.3. Estrategia de rendición de cuentas para la vigencia 2023: 
Se decide que se deben tener en cuenta los siguientes documentos vigentes:
• Autodiagnóstico
• Caracterización de usuarios
• Resultados de encuesta medición de percepción de la satisfacción 2022 para incorporarlos a esta Estrategia.
2.4. Capacitación del Equipo Líder: 
Se consulta y revisa el MURC del DAFP, a manera de autocapacitación, que además de ayudar a tomar la decisión acerca de los mecanismos a adoptar, permitió repasar cada uno de los temas que comprenden la  implementación de la rendición de cuentas. Aspecto que aplica para las reuniones de seguimiento del Equipo Líder.
</t>
    </r>
  </si>
  <si>
    <r>
      <t xml:space="preserve">Verificación agosto 31/2023: 
</t>
    </r>
    <r>
      <rPr>
        <sz val="12"/>
        <color theme="1"/>
        <rFont val="Arial"/>
        <family val="2"/>
      </rPr>
      <t>Se evidenció el acta N° 09 de Reunión Equipo de Gestores la  cual se realizó el 11/08/2023, en esta se abordaron los siguientes temas:
Tratamiento a sugerencia Plan de mejoramiento “Informe Rendición de Cuentas 2022” e implementación estrategia rendición de cuentas para la vigencia 2023; se determinó que durante la gestión para la implementación de la estrategia de rendiciòn de cuentas, se abordara la sugerencia respecto a la definición de roles y responsabilidades de quienes intervienen en esta actividad; por lo cual, no se incluira en Plan de Mejoramiento.
De otra parte, en el marco de la actividad: “Implementar una estrategia anual de rendición de cuentas en cumplimiento de los lineamiento– MURC, se determinó:
•	La Conformación del Equipo Líder de la Rendición de Cuentas Institucional
•	Fueron seleccionados  de los Mecanismos de la Caja de Herramientas del Manual de Rendición de Cuentas del DAFP. El  Panel Ciudadano  y el World Coffe.
•	Para la estrategia de rendición de cuentas de la vigencia 2023, se decidió que se deben tener en cuenta el Autodiagnóstico, Caracterización de Usuarios,  Resultados de Encuesta Medición de Percepción de la Satisfacción 2022 para incorporarlos a esta estrategia.
•	Se consultó y revisó el MURC, a manera de autocapacitación
Conforme a las actividades registradas en el acta No 9, se observó que se ha adelantado en la etapa de aprestamiento del proceso de la rendición de cuentas. .</t>
    </r>
    <r>
      <rPr>
        <b/>
        <sz val="12"/>
        <color theme="1"/>
        <rFont val="Arial"/>
        <family val="2"/>
      </rPr>
      <t xml:space="preserve">
</t>
    </r>
  </si>
  <si>
    <r>
      <t xml:space="preserve">Verificación agosto 31/2023: 
</t>
    </r>
    <r>
      <rPr>
        <sz val="12"/>
        <color theme="1"/>
        <rFont val="Arial"/>
        <family val="2"/>
      </rPr>
      <t>Fue  verificado el reporte de disponibilidad de los canales de comunicaciones-chat, foro, portal web, cuentas de correo institucionales, elaborado mensualmente por la Dirección de TIC, encontrando los siguientes resultados para el segundo cuatrimestre de 2023: 
mayo: 98,32%
junio: 100%
julio: 100%
agosto: 100%
Por lo anterior, la disponibilidad del segundo cuatrimestre de 2023  de estos canales fue del 99,77%</t>
    </r>
  </si>
  <si>
    <r>
      <rPr>
        <b/>
        <sz val="12"/>
        <color theme="1"/>
        <rFont val="Arial"/>
        <family val="2"/>
      </rPr>
      <t>Seguimiento agosto 31/2023</t>
    </r>
    <r>
      <rPr>
        <sz val="12"/>
        <color theme="1"/>
        <rFont val="Arial"/>
        <family val="2"/>
      </rPr>
      <t>: Durante el segundo cuatrimestre del año, la disponibilidad de los canales de comunicaciones para apoyar la consulta y participacion ciudadana  (chat, foro, portal web, cuentas de correo institucionales) mostró el siguiente comportamiento, Presentándose únicamente una caida del portal web de una hora en el mes de mayo. 
mayo:98,32%
junio:100%
Julio:100%
Agosto:100%
En promedio durante lo corrido de la vigencia 2023 la disponibilidad fue del 99.77%, resultado  superior a la meta establecida.</t>
    </r>
  </si>
  <si>
    <r>
      <rPr>
        <b/>
        <sz val="12"/>
        <color theme="1"/>
        <rFont val="Arial"/>
        <family val="2"/>
      </rPr>
      <t xml:space="preserve">Verificación agosto 31/2023: </t>
    </r>
    <r>
      <rPr>
        <sz val="12"/>
        <color theme="1"/>
        <rFont val="Arial"/>
        <family val="2"/>
      </rPr>
      <t xml:space="preserve">
Como evidencia de esta actividad  fue presentado el formato Control de Actividades en Excel, denominado “SICOS” en el cual  fueron registradas  las siguientes  acciones: 
• 48 Capacitaciones a contralores estudiantiles, participaron 2027 personas 
• 52 Capacitaciones a veedores y ciudadanía en general, participaron 875 personas.
•  1 Diplomados ciudadanía en general con la participación de 24 personas
•  1 Apoyo y/o acompañamiento en la creación de veedurías ciudadanas,  con la participación de 23 personas
En total participaron  2946 personas en las  102 en las acciones de formación llevadas a cabo al segundo cuatrimestre de 2023, lo anterior significa un cumplimiento de la meta el 64%</t>
    </r>
  </si>
  <si>
    <r>
      <t>Verificación agosto 31/2023: 
S</t>
    </r>
    <r>
      <rPr>
        <sz val="12"/>
        <color theme="1"/>
        <rFont val="Arial"/>
        <family val="2"/>
      </rPr>
      <t>e observó en  el formato Control  “SICOS” que al segundo cuatrimestre  de 2023  se han realizado las siguientes acciones de diálogo: 
•Inspección a Terreno 103, participaron 856 personas
•Reunión local de control social 102, participaron 1765 personas
•Actividades convocadas por otras entidades, participaron 1292 personas
•Promoción de veedurías 7, participaron 120 personas
En total se  llevaron a cabo 250 acciones de diálogo en las que  participaron 4033 personas, lo que significa un cumplimiento de la meta propuesta para la presente vigencia del 45,5%</t>
    </r>
  </si>
  <si>
    <r>
      <t>Verificación agosto 31/2023:</t>
    </r>
    <r>
      <rPr>
        <sz val="12"/>
        <color theme="1"/>
        <rFont val="Arial"/>
        <family val="2"/>
      </rPr>
      <t xml:space="preserve"> 
Se continua con la revisiòn del Link de "Atención al Ciudadano", en lo referente con la forma de presentar los PQR en la entidad; siendo evidencidas para ello el Acta No. 3 del 30/06/2023 del Centro de Atenciòn al Ciudadano que da cuenta de lo encontrado con respectoc a: ingreso al link PQR y funcionamiento del formulario electrónico PQR (usuario nuevo, usuario registrado y usuario anònimo), del demo ilustrativo para presentar PQR, de la opciòn de busqueda y consulta del estado de la solicitud a través de la Ventanilla Virtual de la entidad, de la opciòn de ayuda y que  el manual de usuario como el video tutorial, puedan ser consultados por el ciudadano.
Asì mismo, en el Acta No. 4 del 15/08/2023 de la Direcciòn de Apoyo al Despacho, se dejò consignado en lo pertinente a la verificaciòn del Menú Atención y Servicios a la Ciudadanía, el buen funcionamiento del link PQR, el cual segùn lo indicado conduce al formulario electrónico para PQR, dejàndose ademàs registrado, aspectos de lo encontrado con respecto a la verificaciòn del link Transparencia sobre; Información para Grupos Específicos, Información tributaria en entidades territoriales locales, condiciones de seguridad digital y Datos Abiertos/Programa de Gestión Documental.</t>
    </r>
  </si>
  <si>
    <r>
      <rPr>
        <b/>
        <sz val="12"/>
        <color theme="1"/>
        <rFont val="Arial"/>
        <family val="2"/>
      </rPr>
      <t>Seguimiento agosto 31/2023</t>
    </r>
    <r>
      <rPr>
        <sz val="12"/>
        <color theme="1"/>
        <rFont val="Arial"/>
        <family val="2"/>
      </rPr>
      <t xml:space="preserve">:La subdirección de Capacitación convocó  a 59 de los 81 servidores públicos que han ingresado durante la vigencia 2023, para que realizaran el curso “Elementos de Atención al Usuario” en el Campus virtual de la entidad. El curso  lo aprobaron 25 servidores para un acumulado a la fecha de corte de 45 servidores capacitados.
(Planta base a 30 de agosto 2023: 81 ingresos)    </t>
    </r>
  </si>
  <si>
    <r>
      <rPr>
        <b/>
        <sz val="12"/>
        <color theme="1"/>
        <rFont val="Arial"/>
        <family val="2"/>
      </rPr>
      <t>Verificación agosto 31/2023:</t>
    </r>
    <r>
      <rPr>
        <sz val="12"/>
        <color theme="1"/>
        <rFont val="Arial"/>
        <family val="2"/>
      </rPr>
      <t xml:space="preserve"> 
De acuerdo a lo reportado por la Oficina de Control Interno en la verificaciòn realizada en el primer cuatrimestre de 2023, la actividad de capacitaciòn en temas relacionados con la normatividad, reglamentación, procedimiento y uso del aplicativo de PQR, se llevò a cabo el 28/03/2023. 
Por su parte, para el segundo cuatrimestre de 2023 (mayo a agosto), segùn la informaciòn suministrada por la Direcciòn de Apoyo al Despacho, la actividad se encuentra en etapa de preparaciòn, sin embargo no se proporcionò avance sobre el particular; se anota por parte de dicha dependencia, que la actividad se adelantarà en el sgundo semestre de 2023. </t>
    </r>
  </si>
  <si>
    <r>
      <rPr>
        <b/>
        <sz val="12"/>
        <color theme="1"/>
        <rFont val="Arial"/>
        <family val="2"/>
      </rPr>
      <t xml:space="preserve">Verificación agosto 31/2023: </t>
    </r>
    <r>
      <rPr>
        <sz val="12"/>
        <color theme="1"/>
        <rFont val="Arial"/>
        <family val="2"/>
      </rPr>
      <t xml:space="preserve">
Fue constatado la publicación del informe de percepción del cliente 2022, en la intranet de la entidad  https://intranet.contraloriabogota.gov.co/procesos en el sitio https://intranet.contraloriabogota.gov.co/sites/default/files/Documentos/Planeacion/Procesos-2023/02-Participaci%C3%B3n%20Ciudadana%20y%20Comunicaci%C3%B3n%20con%20Partes%20Interesadas/4.%20INF%20SATISFACI%C3%93N%20CLIENTE%20Y%20PARTES%20INTERESADAS/2023/Informe%20ejecutivo%20medicion%20percepcion%20cliente%20de%20Contraloria%20Bogota%202022.pdf
Este informe fue socializado al interior de Contraloría de Bogotá D.C,  mediante memorando N° 3-2023-17501 del 30/06/2023.
•	Los resultados de este informe indican que respecto a la Parte interesada Cliente Concejo de Bogotá D.C se tiene que de  36 concejales encuestados, 33 tienen una percepción positiva sobre el servicio al cliente prestado por la Controlaría de Bogotá D.C., lo que equivale al 92%. 
•	En lo que se refiere a la Parte interesada Cliente Ciudadanía,  de 1249 ciudadanos encuestados, 1148 tienen una percepción positiva sobre el servicio al cliente prestado por la Controlaría de Bogotá D.C., lo que equivale al 89%.
•	Respecto a Otras Partes Interesadas -Periodistas se tiene que de 21 periodistas encuestados, 21 tienen una percepción positiva sobre el servicio al cliente prestado por la Controlaría de Bogotá D.C., lo que equivale al 100%.
Igualmente, se observó el acta No. 8 de Equipo de Gestores realizada el 10/08/2023, en la que se registró la verificación realizada al cumplimiento de los compromisos producto del análisis del “informe de medición de Satisfacción del Cliente (Ciudadanía y Concejo) y otras partes interesadas (periodistas) vigencia 2021”; así mismo se hizo el análisis del “Informe de medición de Satisfacción del Cliente (Ciudadanía y Concejo) y otras partes interesadas (periodistas) vigencia 2022” y se analizaron las respuestas y propuestas que respecto a este informe realizaron  los procesos del Sistema Integrado de Gestión – SIG, entre ellos TIC, Evaluación y Mejora, Vigilancia y Control a la Gestión Fiscal, Gestión Jurídica y Direccionamiento Estratégico.  </t>
    </r>
  </si>
  <si>
    <r>
      <t xml:space="preserve">Verificación agosto 31/2023: 
</t>
    </r>
    <r>
      <rPr>
        <sz val="12"/>
        <color theme="1"/>
        <rFont val="Arial"/>
        <family val="2"/>
      </rPr>
      <t>Fue evidenciado el registro las solicitudes de publicación en la página web link de Transparencia,  encontrando que a 31/08/2023  se han recibido 66 solicitudes de actualización de este link;  en lo que respecta al segundo cuatrimestre del año fueron recibidas y atendidas en oportunidad las siguientes:
Conforme se pudo observar entre las áreas que realizaron el mayor numero de solicitudes estan: Oficina de Control Interno 19%; Dirección Administrativa  16%;  Talento Humano 16% , Subdirección Financiera 10%, Dirección de Planeación 10%, Apoyo al Despacho 6%, Subdirección de Contratación 6%, otras áreas 16%</t>
    </r>
  </si>
  <si>
    <r>
      <t xml:space="preserve">Verificación agosto 31/2023: 
</t>
    </r>
    <r>
      <rPr>
        <sz val="12"/>
        <color theme="1"/>
        <rFont val="Arial"/>
        <family val="2"/>
      </rPr>
      <t>Fue constatado</t>
    </r>
    <r>
      <rPr>
        <b/>
        <sz val="12"/>
        <color theme="1"/>
        <rFont val="Arial"/>
        <family val="2"/>
      </rPr>
      <t xml:space="preserve"> </t>
    </r>
    <r>
      <rPr>
        <sz val="12"/>
        <color theme="1"/>
        <rFont val="Arial"/>
        <family val="2"/>
      </rPr>
      <t xml:space="preserve">Reporte de Fallos de la Disponibilidad en el Servicio - correspondientes a los meses de mayo-agosto de 2023, de cuya actividad se observó que el promedio de disponibilidad del aplicativo SIGESPRO durante el segundo cuatrimestre fue del 99.97%, discriminado para cada mes así: 
mayo: 99,99%
junio: 99,99%
julio: 99,99%
agosto: 99,95%
Conforme a estos registros, se evidenció que en el segundo cuatrimestre de 2023, se supero  la meta  establecida del 98% del total horas disponibles del servicio del aplicativo SIGESPRO - PQRs </t>
    </r>
  </si>
  <si>
    <r>
      <t xml:space="preserve">Verificación agosto 31/2023: 
</t>
    </r>
    <r>
      <rPr>
        <sz val="12"/>
        <color theme="1"/>
        <rFont val="Arial"/>
        <family val="2"/>
      </rPr>
      <t>Fueron observados los "Reportes del  monitoreo factores de accesibilidad página web" de los meses  de mayo a agosto de 2023, en cada mes se listaron los 32 factores y se ingreso la respectiva evidencia del monitoreo y revisión realizado.
Lo anterior denota que la Dirección de TIC se encuentra ejecutando los monitoreos previstos para 2023;  es asi, que de los 12 programados ha efectuado 8, esto es, un cumplimiento del  66,66% con repecto a la meta anual y no del 100% como fue reportado el avance sobre el particular.</t>
    </r>
  </si>
  <si>
    <r>
      <t xml:space="preserve">Verificación agosto 31/2023: 
</t>
    </r>
    <r>
      <rPr>
        <sz val="12"/>
        <color theme="1"/>
        <rFont val="Arial"/>
        <family val="2"/>
      </rPr>
      <t>Fue constatado en la página web de la entidad, link:
https://portal1.contraloriabogota.gov.co/transparencia-acceso/instrumentos-gestion-informacion-publica/informe-pqrs/informe-de-peticiones-quejas-reclamos-denuncias-y-solicitudes-de-informaci%C3%B3n/informe-de-peticiones
En el cual se encuentran publicados los Informes de Derechos de Petición y de Acceso a la Información de los período enero  - marzo de 2023 y abril -  junio de 2023. Así mismo, el correspondiente al período octubre - diciembre de 2022.
De acuerdo con lo anterior, la Dirección de Apoyo al Despacho, a través del Centro de Atención a Ciudadano, viene elaborando  informes trimestrales de Derechos de Petición y de Acceso a la información, elaborados apatir de los PQRS que han recibidos y tramitados por la Contraloría de Bogotá D.C. y los cuales se encuentran publicados en la página web.</t>
    </r>
  </si>
  <si>
    <r>
      <rPr>
        <b/>
        <sz val="12"/>
        <color theme="1"/>
        <rFont val="Arial"/>
        <family val="2"/>
      </rPr>
      <t xml:space="preserve">Verificación agosto 31/2023:
</t>
    </r>
    <r>
      <rPr>
        <sz val="12"/>
        <color theme="1"/>
        <rFont val="Arial"/>
        <family val="2"/>
      </rPr>
      <t>Se evidenciò que se ha venido exaltado y promovido los valores de la institución entre los funcionarios de la entidad, a travès de la realizaciòn de  campaña "Nuestros Valores al Servicio de los Bogotanos", en la cual se ha vinculado la participaciòn de las diferentes dependecias de la entidad, siendo para ello observados registros fotograficos que dan cuenta de las actividades realizadas  con respecto a los valores del Compromiso, Respeto y Diligencia las cuales adelantadas durante los meses de junio, julio y agosto respectivamente para cada caso. 
Adicionalmente, se constatò  video que registra la actividad adelantada en las dependencias de la entidad, con relaciòn a la promociòn y divulgaciòn que se hizo del valor del Compromiso.</t>
    </r>
    <r>
      <rPr>
        <b/>
        <sz val="12"/>
        <color theme="1"/>
        <rFont val="Arial"/>
        <family val="2"/>
      </rPr>
      <t xml:space="preserve">
</t>
    </r>
  </si>
  <si>
    <r>
      <rPr>
        <b/>
        <sz val="12"/>
        <rFont val="Arial"/>
        <family val="2"/>
      </rPr>
      <t xml:space="preserve">Verificación agosto 31/2023:
</t>
    </r>
    <r>
      <rPr>
        <sz val="12"/>
        <rFont val="Arial"/>
        <family val="2"/>
      </rPr>
      <t xml:space="preserve">Se evidenció que durante el segundo cuatrimestre de 2023, 59 servidores públicos de los niveles Directivo, Profesional, Técnino y Asistencia que ingresaron a la entidad, fueron convocados a la realizaciòn del curso "Elementos de Atención al Usuario", a través del Campus Virtual de la institución, el cual se desarrollò entre el 01/08/2023 y el 18/08/2023 con una intensidad de 16 horas.
De acuerdo a lo verificado, del curso hicieron parte, los nuevos ingresos de servidores pùblicos que se presentaron en la entidad para el perìodo mayo a agosto de 2023, siendo convocados 35 de los a 37 ingresos registrados, ademàs al mismo se convocaron, los 24 servidores pùblicos que apesar de haber ingresado en el perìodo enero a abril de 2023 no lo aprobaron, observàndose entonces que de los 59 servidores pùblico que hicieron parte de la mencionada convocatoria al curso aludido, 25 servidores pùblicos lo aprobaron. 
Al finalizar entonces el segundo cuatrimestre de 2023, tal como fue evidenciado, del total de  81 servidores pùblico que han ingresado a la entidad durante la vigencia 2023, 45 servidores pùblico tomaron y aprobaron el mencionado curso, segùn los registros que fueron proporcionados para esta verificación por la Subdirección de Capacitación y Cooperación Técnica.
Asì mismos, teniendo en cuenta que la meta fijada para esta actividad, es que el 80% de los servidores pùblicos que ingresen a la entidad durante la vigencia 2023, no solo tomen sino que hayan aprobado el curso  de "Elementos de Atención al Usuario", el avance en la realizaciòn de la misma es del 69% y no del 56% como fue reportado.  
</t>
    </r>
  </si>
  <si>
    <r>
      <rPr>
        <b/>
        <sz val="12"/>
        <color theme="1"/>
        <rFont val="Arial"/>
        <family val="2"/>
      </rPr>
      <t xml:space="preserve">Verificación agosto 31/2023: </t>
    </r>
    <r>
      <rPr>
        <sz val="12"/>
        <color theme="1"/>
        <rFont val="Arial"/>
        <family val="2"/>
      </rPr>
      <t xml:space="preserve">
De acuerdo con el plan de trabajo dispuesto para verificación de la OCI, la Dirección de Tecnologías de la Información y las Comunicaciones - TIC, determinó publicar un nuevo conjuntos de datos abiertos y/o actualizar los existentes en el portal del Distrito Capital para  lo cual  definió 5 actividades:
1) Revisar el conjunto de datos abiertos del portal del distrito capital  (30/04/2023) avance 10%
2) Actualizar el conjunto de datos abiertos de ingresos y gastos de acuerdo con la información de la Dirección de Estudios Económicos.  (30/06/2023) avance 30%
3) Elaboración del plan de datos abiertos de la entidad (30/07/2023)avance 20%
4) Actualizacion del conjunto de datos abiertos correspondiente a Derechos de Petición (30/09/2023) avance 20%
5. Elaboración  de la licencia de uso de datos abiertos de la entidad . (30/12/2023).avance 20%
Igualmente, fue evidenciado el memorando 3-2023-2315 del 28/08/2023, mediante el cual la Dirección de TIC solicitó a la Dirección de Estadisticas y Politicas Públicas apoyo para la actualización de los datos abiertos relacionado con los datos de “Ejecución presupuestal de Gastos de ingresos de los sujetos de control”.
</t>
    </r>
  </si>
  <si>
    <t>MAPA DE RIESGOS INSTITUCIONAL - Vigencia 2023</t>
  </si>
  <si>
    <t>Código formato: PDE-07-01</t>
  </si>
  <si>
    <t>CORRUPCIÓN</t>
  </si>
  <si>
    <t>Versión 6.0</t>
  </si>
  <si>
    <t>Versión 2.0</t>
  </si>
  <si>
    <t>ESTADO</t>
  </si>
  <si>
    <t>No</t>
  </si>
  <si>
    <t>CONTEXTO DE LA ORGANIZACIÓN</t>
  </si>
  <si>
    <t>IDENTIFICACIÓN DEL RIESGO</t>
  </si>
  <si>
    <t>ANÁLISIS DEL RIESGO</t>
  </si>
  <si>
    <t>TRATAMIENTO DEL RIESGO</t>
  </si>
  <si>
    <t>PLAN DE TRATAMIENTO</t>
  </si>
  <si>
    <t>MONITOREO RIESGOS</t>
  </si>
  <si>
    <t>SEGUIMIENTO Y VERIFICACIÓN</t>
  </si>
  <si>
    <t>RIESGO INHERENTE</t>
  </si>
  <si>
    <t>RIESGO RESIDUAL</t>
  </si>
  <si>
    <t>Externo</t>
  </si>
  <si>
    <t>Interno</t>
  </si>
  <si>
    <t>Proceso</t>
  </si>
  <si>
    <t>Descripción del Riesgo</t>
  </si>
  <si>
    <t>Tipo de Riesgo</t>
  </si>
  <si>
    <t>Probabilidad</t>
  </si>
  <si>
    <t>Impacto</t>
  </si>
  <si>
    <t>Zona del riesgo</t>
  </si>
  <si>
    <t>Causa</t>
  </si>
  <si>
    <t>Control</t>
  </si>
  <si>
    <t>Medida de Tratamiento del Riesgo</t>
  </si>
  <si>
    <t>Acciones</t>
  </si>
  <si>
    <t>Indicador</t>
  </si>
  <si>
    <t>Responsable(s)</t>
  </si>
  <si>
    <t>Registro</t>
  </si>
  <si>
    <t>Fecha Inicio</t>
  </si>
  <si>
    <t>Fecha Final</t>
  </si>
  <si>
    <t>Monitoreo Acciones</t>
  </si>
  <si>
    <t>Nivel de avance</t>
  </si>
  <si>
    <t>Dependencia Reportó</t>
  </si>
  <si>
    <t>Verificación de las acciones adelantas</t>
  </si>
  <si>
    <t>Estado Riesgo</t>
  </si>
  <si>
    <t>Aprobado Contralor Auxiliar</t>
  </si>
  <si>
    <t>Personal</t>
  </si>
  <si>
    <t>Económico</t>
  </si>
  <si>
    <t>Estudios de Economía y política Pública</t>
  </si>
  <si>
    <t>2023-PEEPP-RC-1 - Posibilidad de sesgar intencionalmente la información en la elaboración de los informes obligatorios, estudios estructurales y pronunciamientos del PEEPP, debido a intereses particulares, institucionales o políticos para favorecer a un tercero que afectan la credibilidad e imagen institucional.</t>
  </si>
  <si>
    <t>Corrupción</t>
  </si>
  <si>
    <t>Rara vez</t>
  </si>
  <si>
    <t>Catastrofico</t>
  </si>
  <si>
    <t>Extremo</t>
  </si>
  <si>
    <t>K-1 - Intereses particulares o de un tercero</t>
  </si>
  <si>
    <t>C-1 - Seguimiento y revisión por parte del Nivel Directivo y del Despacho del Contralor antes de comunicar los informes, estudios o pronunciamientos</t>
  </si>
  <si>
    <t>Reducir-Mitigar</t>
  </si>
  <si>
    <t>P-1 - Suscribir pactos o compromisos para asegurar el análisis objetivo e imparcial de la información insumo para la elaboración de informes, estudios y pronunciamientos.</t>
  </si>
  <si>
    <t>IN-1 - No. de compromisos o pactos firmados *100 / No. de funcionarios que elaboran informes, estudios o pronunciamientos</t>
  </si>
  <si>
    <t>SUBDIRECCION DE ESTADISTICA Y ANALISIS PRESUPUESTAL Y FINANCIERO-SUBDIRECCION DE ESTUDIOS ECONOMICOS Y FISCALES-SUBDIRECCION DE EVALUACION DE POLITICA PUBLICA-DIRECCION DE ESTUDIOS DE ECONOMIA Y POLITICA PUBLICA-</t>
  </si>
  <si>
    <t>Pacto o compromiso suscrito</t>
  </si>
  <si>
    <t>Todos los funcionarios han suscrito el correspondiente Pacto Ético, se verificó que los funcionarios recientemente reubicados lo hayan suscrito. Los pactos éticos se encuentran disponibles en DATACONTRABOG</t>
  </si>
  <si>
    <t>DIRECCION DE ESTUDIOS DE ECONOMIA Y POLITICA PUBLICA</t>
  </si>
  <si>
    <t>Una vez revisados los informes obligatorios, estudios estructurales y pronunciamientos terminados en el segundo cuatrimestre de 2023, se encontró que todos los participantes suscribieron el respectivo pacto ético, dando cumplimiento a la acción e indicador de este riesgo.</t>
  </si>
  <si>
    <t>Abierto</t>
  </si>
  <si>
    <t>Procesos</t>
  </si>
  <si>
    <t>Legal</t>
  </si>
  <si>
    <t>Gestión Administrativa y Financiera</t>
  </si>
  <si>
    <t>2023-PGAF-RC-1 - Posible manipulación de documentos precontractuales en procesos de contratación adelantados por la Subdirección de Contratación en beneficio propio o de terceros.</t>
  </si>
  <si>
    <t>K-1 - Manipulación intencionada por uno o varios actores del proceso contractual para el beneficio propio o de terceros</t>
  </si>
  <si>
    <t>C-1 - La subdirección de Contratación verifica el cumplimiento de los requisitos en las diferentes etapas de contratación mediante el diligenciamiento de una lista de chequeo.</t>
  </si>
  <si>
    <t>P-1 - Revisar los documentos precontractuales de cada uno de los proceso de contratación adelantados por la Subdirección de Contratación, de conformidad con la normatividad vigente.</t>
  </si>
  <si>
    <t>IN-1 - IN-1 - No. de procesos revisados por la Subdirección de Contratación *100 / N° de procesos de contratación radicados ante la Subdirección de Contratación.</t>
  </si>
  <si>
    <t>SUBDIRECCION DE CONTRATACION-</t>
  </si>
  <si>
    <t>Expediente contractual y SECOP</t>
  </si>
  <si>
    <t>En la Subdirección de Contratación fueron radicadas 191 solicitudes las cuales se revisaron en su totalidad y fueron suscritos 171 contratos. Se da una diferencia de 20 solicitudes las cuales corresponden a: Rechazadas = 7 Trámite = 13 Para un porcentaje de cumplimiento de: 171*100/191 = 89,53%</t>
  </si>
  <si>
    <t>SUBDIRECCION DE CONTRATACION</t>
  </si>
  <si>
    <t>Consultada la evidencia en SARI «N.° 2 Contratos revisados ? Archivo: Evidencia 2.1.xlsx» fue anexada una relación de 194 estados de contratación, clasificados en: 171 en ejecución, 7 rechazados, 15 en trámite y 1 desierto, al igual, no se presentó, el link de Secop II, con el fin de facilitar el seguimiento de la acción al expediente electrónico. En consecuencia, se recomienda, tener el debido cuidado en adjuntar las evidencias que dan, cuenta deldesarrollo de la acción.En visita a la Subdirección de Contratación y de acuerdo con el archivo suministrado, se determinó una relación de 171 contratos suscritos en el segundo cuatrimestre de 2023, resultado de 191 radicados de los cuales 7 se rechazaron y 13 se encontraban en trámite, quedando pendiente la justificación en un contrato.Para el seguimiento se tomó una muestra del 10%, del total de los 171 contratos suscritos, es decir, 17 contratos (CB-CD-463, 551, 478, 485, 474, 655, 671, 623, 652, 529, 641, 479, 514, 511, 632, 553, 608) a los cuales se les revisó el expediente contractual y electrónico en SECOP II, concluyéndose, que, los documentos precontractuales del proceso fueron revisado por los profesionales del área de contratación, de conformidad con la normativa vigente.No obstante, se recomienda cargar en la plataforma del Secop II los documentos de la etapa precontractual de manera cronológica, ordenada y estructurada. Igualmente, que los documentos estén identificados y nombrados de la misma forma para todos los casos, con el único propósito de generar uniformidad en la información cargada.De otra parte, el monitoreo realizado por el área no correspondió al total de los 194 estados de contratación donde se tenía la relación de 171 suscritos, ella difiere de la descripción del monitoreo donde estableció «?fueron radicadas 191 solicitudes de las cuales se revisaron en su totalidad y fueron suscritos 171 contratos?» con un avance del indicador del «89,53%», cifra que, varía si se tiene en cuenta los 194 solicitudes de acuerdo a la evidencia anexada, cuyo resultado del indicador debió ser el 88,14%</t>
  </si>
  <si>
    <t>Tecnológico</t>
  </si>
  <si>
    <t>Gestión de Tecnologías de la Información</t>
  </si>
  <si>
    <t>2023-PGTI-RC-1 - Posibilidad de extracción o alteración de información de los aplicativos SIGESPRO, SIVICOF, SIPROFISCAL y SICAPITAL, con fines de beneficio personal o hacia un particular, debido a debilidades en la aplicación de controles a las modificaciones de información.</t>
  </si>
  <si>
    <t>Mayor</t>
  </si>
  <si>
    <t>Alto</t>
  </si>
  <si>
    <t>K-1 - Debilidades en la aplicación de controles a las transacciones de modificación de datos de los aplicativos SIGESPRO, SIVICOF, SIPROFISCAL y SICAPITAL.</t>
  </si>
  <si>
    <t>C-1 - Aplicación del procedimiento de control de acceso y aplicación de las políticas de seguridad de la información.</t>
  </si>
  <si>
    <t>P-1 - Actualizar el procedimiento de gestión de usuarios PGTI-07, con el fin de alinearlo a los cambios de las situaciones administrativas de la Dirección de Talento y novedades contractuales.</t>
  </si>
  <si>
    <t>IN-1 - Procedimiento gestión de usuarios actualizado. Si 100% No 0%</t>
  </si>
  <si>
    <t>DIRECCION DE TECNOLOGIAS DE LA INFORMACION Y LAS COMUNICACIONES-</t>
  </si>
  <si>
    <t>Procedimiento PGTI-07 actualizado.</t>
  </si>
  <si>
    <t>Seguimiento agosto 31/2023: La Dirección de TIC se encuentra ejecutando la revisíon del procedimiento PGTI-07 Gestión de usuarios, actividad reiterada por la Dirección mediante memorando 3-2023-16878 de junio de 2023. Como resultado de la revisión se ha identificado que se requiere la incorporación de acciones, compromisos y registros de las Direcciones Administrativa y Financiera y Dirección de Talento Humano, por lo tanto, se están efectuando los análisis pertinentes para determinar la acción que permita un reporte efectivo de dicha información y así continuar con la actualización del procedimiento. Sin embargo, en atención a las actividades adelantadas por parte de ésta Dirección se remitió el memorando 3-2023-14427 de junio 01 de 203 a la Dirección Administrativa informando sobre las observaciones frente a los cambios que generaron el retiro de algunos controles o registros de algunos procedimientos que impactan la ejecución de la gestión de usuarios contratistas, por lo que dicha respuesta es insumo de ésta actividad.</t>
  </si>
  <si>
    <t>DIRECCION DE TECNOLOGIAS DE LA INFORMACION Y LAS COMUNICACIONES</t>
  </si>
  <si>
    <t>Durante el segundo cuatrimestre de 2023, se evidencio que desde la Dirección de Tecnologías se reiteró a la subdirección de Recursos Tecnológicos la revisión detallada procedimiento PGTI-07 Gestión de usuarios, mediante memorando 3-2023-16878 de junio de 2023, como resultado de la revisión identificaron que se requiere la incorporación de acciones, compromisos y registros de las Direcciones Administrativa y Financiera y Dirección de Talento Humano, por lo tanto, continúan los análisis pertinentes para determinar la acción que permita un reporte efectivo de dicha información y así continuar con la actualización del procedimiento. Sin embargo, en atención a las actividades adelantadas por parte de la Dirección de TIC remitió el memorando 3-2023-14427 de junio 01 de 2023 a la Dirección Administrativa informando sobre las observaciones frente a los cambios que generaron el retiro de algunos controles (controles de seguridad relativos al Dominio 13- SEGURIDAD DE LAS COMUNICACIONES, Control 13.2.4 ?Acuerdos de Confidencialidad o de no divulgación? y el Dominio A.15 ? RELACIÓN CON PROVEEDORES y los controles ? 15.1.2 ?Tratamiento de la Seguridad dentro de los Acuerdos con Proveedores? y 15.1.3 ?Cadena de suministro de Tecnología de información y Comunicación?) o registros de algunos procedimientos que impactan la ejecución de la gestión de usuarios contratistas, por lo que dicha respuesta es insumo de ésta actividad, a la fecha de este seguimiento no se observó respuesta por parte de la DAF.Teniendo en cuenta lo anterior se continúa aplicando el procedimiento vigente, se recomiendo realizar las gestiones que permitan avanzar en la actualización del procedimiento teniendo en cuenta quela ejecución es hasta el mes de diciembre de 2023. La acción establecida se encuentra en términos de ejecución, el riesgo continúa abierto para monitoreo y seguimiento.</t>
  </si>
  <si>
    <t>P-2 - Gestionar los requerimientos de acceso a usuarios a Sistemas de Información y Bases de datos, de acuerdo al procedimiento vigente.</t>
  </si>
  <si>
    <t>IN-1 - Número de depuraciones ejecutadas * 100 / Número de depuraciones planificadas (3)</t>
  </si>
  <si>
    <t>SUBDIRECCION DE RECURSOS TECNOLOGICOS-SUBDIRECCION DE LA GESTION DE LA INFORMACION-</t>
  </si>
  <si>
    <t>Registro en mesa de servicios</t>
  </si>
  <si>
    <t>Seguimiento agosto 31/2023: La Dirección de TIC realizó la actividad semestral de depuración de los derechos de acceso a los activos de información, de acuerdo al procedimiento PGTI-07 Gestión de Usuarios, numeral 5.2 "Gestión de Usuarios y contraseñas ? revisión de los derechos de acceso", para ello, la se solicitó a la Dirección Administrativa y Financiera y Dirección de Talento Humano, la información sobre contratistas y la planta de personal respectivamente, y el Subdirector de Gestión de la Información registró la mesa de servicios N. 50129 de 2023 a través de la cual adjuntó los archivos relacionados con la planta de personal de la entidad a corte 10 de Mayo de 2023 y la información de los contratos vigentes a corte de mayo de 2023 a efectos de ejecutar la depuración pertinente en los servicios tecnológicos y las aplicaciones de la entidad. En razón a ello se generó la respuesta de las acciones ejecutadas por los administradores de cada sistema o servicio informando las inactivaciones o novedades de usuarios producto del proceso de depuración. La consulta del caso puede ser efectuada en la mesa de servicios. Adicionalmente, de forma mensual la Dirección de Talento Humano registra en la mesa de servicios las novedades administrativas que permiten la ejecución de las acciones de gestión de permisos y derechos sobre las aplicaciones y servicios de TI con lo cual se da cumplimiento a la actividad 5.1 del procedimiento antes mencionado dando como resultado la atención de 207 casos en la mesa de servicios del 1 de Enero a 29 de Agosto de 2023. La consulta de dicha información puede ser revisada en el aplicativo Aranda.</t>
  </si>
  <si>
    <t>SUBDIRECCION DE LA GESTION DE LA INFORMACION</t>
  </si>
  <si>
    <t>Se evidencio que a través de mesa de servicios N. 50129 de 2023 realizada por el subdirector de Gestión de la Información se incluyó actividades de depuración de los derechos de acceso a los activos de información relacionada con contratistas obtenida de la Dirección Administrativa y Financiera y planta de personal de la Dirección de Talento Humano, de acuerdo con los diferentes aplicativos se asignaron 6 tareas de las cuales se ejecutaron 3 correspondientes a los aplicativos SIVICOF, SARI y SIPROFISCAL y 3 tareas se encuentran en proceso de depuración que conciernen a los aplicativos SIGESPRO/TRAZABILIDAD, SICAPITAL y CORREO CORPORATIVO. Es pertinente recomendar tener en cuenta los ANS de atención dado que la mesa de servicio según se indicó esta desde el mes de mayo de 2023.Por otra parte, se evidenció que, de forma mensual la Dirección de Talento Humano registra en la mesa de servicios las novedades administrativas que permiten la ejecución de las acciones de gestión de permisos y derechos sobre las aplicaciones y servicios de TI y a la fecha 29 de agosto 2023 se habían atendido 207 casos, de conformidad con el reporte de Aranda verificado, sin embargo, no se menciona gestión para el tema de los contratistas de manera mensual. Se encontró que se atendió la actividad de depuración, sin embargo, es importante que se defina la periodicidad dado que no facilita la evaluación y seguimiento al cumplimiento relacionado con la misma, pues para el indicador en mapa de riesgos se definió 3 veces, en el procedimiento indica semestralmente, y por otro lado se está realizando mensualmente de acuerdo a las mesas de servicio registradas por Talento Humano. La acción establecida se encuentra en términos de ejecución, sin embargo, se debe realizar la aclaración mencionada, el riesgo continúa abierto para monitoreo y seguimiento.</t>
  </si>
  <si>
    <t>C-2 - Revisión periódica de la seguridad lógica de acceso a los sistemas SIVICOF, SIGESPRO, SIPROFISCAL y PREFIS.</t>
  </si>
  <si>
    <t>P-1 - Elaborar un documento de análisis técnico que contenga las alternativas adicionales de control al acceso y modificación a los aplicativos y bases de datos (SIVICOF, SIGESPRO, SIPROFISCAL, SICAPITAL).</t>
  </si>
  <si>
    <t>IN-1 - No. de actividades ejecutadas para la generación del documento * 100 / No. de actividades programadas para la generación del documento.</t>
  </si>
  <si>
    <t>SUBDIRECCION DE LA GESTION DE LA INFORMACION-</t>
  </si>
  <si>
    <t>Documento de análisis técnico.</t>
  </si>
  <si>
    <t>Seguimiento agosto 31/2023: Se encuentra en ejecución las etapas de identificación y recopilación de la documentación e información primaria para el análisis técnico, que es insumo para el planteamiento de las alternativas que se consolidarán y se estructurarán en la generación del documento técnico referido.</t>
  </si>
  <si>
    <t>Se constató avance en la elaboración del documento técnico por parte de la Subdirección de la Gestión de la Información de conformidad con el plan de trabajo para las modificaciones de aplicativos y bases de datos, el cual se encuentra determinado por 4 etapas a decir: 1. Identificación de casos y solicitudes que requieren modificación a datos o aplicativos (10%) 2. Compilación de acciones ejecutadas por cada administrador de los aplicativos (30%) 3. Estructuración del documento que contiene el análisis técnico para las alternativas adicionales de control de acceso y modificación a aplicativos y bases de datos (40%) 4. Consolidación y generación documento de análisis técnico (20 %); de las cuales ya se ha avanzado en las dos primeras relacionas con la identificación y recopilación de la documentación e información primaria así:? Scripts con los cuales se ha dado solución a requerimientos de gestión de usuarios en diferentes aplicativos? Bitácoras de solución de casos.? Respuestas a casos de diferentes usuarios.? Registros de desarrollo de nuevas funcionalidades.? Documento de análisis técnico de SIVICOFDe acuerdo con lo indicado por la Subdirección se continúa trabajando para el planteamiento de las alternativas que se consolidarán y se estructurarán en la generación del documento técnico referido.Así las cosas, se observo avance de un 40% frente al plan de trabajo teniendo en cuenta que no se ha iniciado el esquema con la estructuración o acápites.La acción establecida se encuentra en términos de ejecución, sin embargo, se recomienda priorizar la elaboración del documento de análisis técnico teniendo en cuenta que el tiempo para finalizar el mismo es hasta el mes de diciembre 2023. El riesgo continúa abierto para monitoreo y seguimiento.</t>
  </si>
  <si>
    <t>Social</t>
  </si>
  <si>
    <t>Responsabilidad Fiscal y Jurisdicción Coactiva</t>
  </si>
  <si>
    <t>2023-PRFJC-RC-1 - Que los funcionarios encargados de adelantar los procesos de responsabilidad fiscal y jurisdicción coactiva tomen decisiones acomodadas incumpliendo los marcos constitucionales, legales y éticos por situaciones subjetivas buscando un beneficio particular.</t>
  </si>
  <si>
    <t>K-1 - Situaciones subjetivas del funcionario que conllevan a incumplir los marcos constitucionales, legales y éticos</t>
  </si>
  <si>
    <t>C-1 - Las decisiones proyectadas son revisadas por los responsables del ámbito de sus competencias, verifican permanente las decisiones de fondo tomadas en los procesos de responsabilidad fiscal y jurisdicción coactiva</t>
  </si>
  <si>
    <t>P-1 - Capacitación cuatrimestral en alguno de éstos 3 temas: Código de integridad o normativa aplicable al proceso de responsabilidad y jurisdicción coactiva o consecuencias disciplinarias y penales de la corrupción</t>
  </si>
  <si>
    <t>IN-1 - N° de capacitaciones realizadas/ N° de capacitaciones programadas</t>
  </si>
  <si>
    <t>DIRECCION DE RESPONSABILIDAD FISCAL Y JURISDICCION COACTIVA-</t>
  </si>
  <si>
    <t>Acta</t>
  </si>
  <si>
    <t>En la Dirección de RFJC se capacitó a funcionarios y contratistas en el SIPROFISCAL, normas aplicables al proceso de responsabilidad fiscal y el Código de Integridad en los días 2, 3, 18, 19, 25 y 26 de mayo; 14, 15, 21 y 22 de junio de 2023 (Acta 24). En cuanto a la observación realizada por la Oficina de Control Interno - OCI en el 1er seguimiento, recomendando incluir en el inicio de la redacción en la descripción del riesgo la palabra "posibilidad", se analizó por el equipo gestores en reunión del 2 de junio de 2023 (Acta 28), decidiendo la actualización tramitada en el aplicativo SARI, la cual fue rechazada por la Dirección de Planeación, lo que motivó la reunión del equipo de gestores el 10 de julio de 2023 (Acta 36), determinando que: "3. Revisadas las diferentes propuestas del equipo de gestores, considera tener como insumo para la redacción del riesgo de corrupción del Mapa de Riesgos Institucional y del Plan Anticorrupción y Atención al Ciudadano PAAC vigencia 2024, las observaciones el Informe de seguimiento al Mapa de Riesgos Institucional, comunicado por la Oficina de Control Interno con el memorando 3-2023-14207 del 29 de mayo de 2023." Las actas 28 y 36 fueron remitidas a la OCI con los radicados 3-2023-14882 del 2 de junio de 2023 y 3-2023-19584 del 21 de julio de 2023.</t>
  </si>
  <si>
    <t>DIRECCION DE RESPONSABILIDAD FISCAL Y JURISDICCION COACTIVA</t>
  </si>
  <si>
    <t>La DRFJC realizó capacitación de SIPROFISCAL, normas PRF y Código Integridad los días 2, 3, 18, 19, 25 y 26 de mayo, y 14, 15, 21 y 22 de junio de 2023, consignadas en acta 24-2023.En cuanto a la observación efectuada por la OCI en seguimiento anterior, relacionada con la inclusión en la descripción del Mapa de Riesgos de la frase "posibilidad de ..", (actividad 17, del numeral 5.2 del Procedimiento para la Administración Integral de los Riesgos Institucionales), se encontró que el proceso analizó y solicitó a la Dirección de Planeación dicho cambio pero no fue posible, motivo por el cual lo tendrán en cuenta como insumo para la redacción del riesgo vigencia 2024. Lo anterior se evidencia en actas 28 del 2 de junio de 2023 y 36 el 10 de julio de 2023 Teniendo en cuenta que la fecha final de la acción es del 31-12-2023 el riesgo permance abierto para seguimiento y monitoreo.</t>
  </si>
  <si>
    <t>Vigilancia y Control a la Gestión Fiscal</t>
  </si>
  <si>
    <t>2023-PVCGF-RC-1 - Posibilidad de omitir información debido a intereses económicos, políticos, personales o de falta de ética profesional. que inciden en la configuración de presuntos hallazgos, no dar traslado a las autoridades competentes, o impedir el impulso propio en un proceso sancionatorio e Indagación preliminar.</t>
  </si>
  <si>
    <t>Improbable</t>
  </si>
  <si>
    <t>K-1 - Intereses económicos, políticos o personales, falta de ética profesional.</t>
  </si>
  <si>
    <t>C-1 - El equipo directivo verifica que los presuntos hallazgos cumplan con los criterios determinados (criterio, condición, causa y efecto) , establecidos en los procedimientos vigentes, así como el cumplimiento de términos para los traslados y el trámite de los procesos administrativos sancionatorios e indagaciones preliminares.</t>
  </si>
  <si>
    <t>P-1 - Verificar que todos los hallazgos cumplan con los atributos de configuración de los mismos como son: criterio, condición, causa y efecto.</t>
  </si>
  <si>
    <t>IN-1 - # total de hallazgos administrativos que cumplen con los atributos, incorporados en los informes finales (incluidos los de estados financieros y presupuesto) radicados en el periodo rendido. *100 / # total de hallazgos administrativos incorporados en los informes finales (incluidos los de estados financieros y presupuesto) radicados en el periodo rendido.</t>
  </si>
  <si>
    <t>DIRECCION SECTOR SEGURIDAD, CONVIVENCIA Y JUSTICIA-DIRECCION SECTOR CULTURA, RECREACION Y DEPORTE-DIRECCION SECTOR SERVICIOS PUBLICOS-DIRECCION SECTOR INTEGRACION SOCIAL-DIRECCION SECTOR DESARROLLO ECONOMICO, INDUSTRIA Y TURISMO-DIRECCION SECTOR HACIENDA-DIRECCION SECTOR EDUCACION-DIRECCION SECTOR HABITAT Y AMBIENTE-DIRECCION SECTOR EQUIDAD Y GENERO-DIRECCION SECTOR GOBIERNO-DIRECCION SECTOR SALUD-DIRECCION SECTOR GESTION JURIDICA-DIRECCION SECTOR MOVILIDAD-DIRECCION DE REACCION INMEDIATA-SUBDIRECCION DE GESTION LOCAL-</t>
  </si>
  <si>
    <t>Actas de comité técnico aprobación de informes finales.</t>
  </si>
  <si>
    <t>Seguimiento a agosto de 2023: A la fecha se han ejecutado 20 auditorías de regularidad y se encuentran en ejecución 20 auditorías de desempeño a los 20 FDL. Se verificó que los hallazgos reportados en los 20 informes finales de regularidad, cumplan con los atributos de configuración de los mismos como son: criterio, condición, causa y efecto.</t>
  </si>
  <si>
    <t>SUBDIRECCION DE GESTION LOCAL</t>
  </si>
  <si>
    <t>Se eligieron cuatro auditorias para la revisión de riesgos de corrupción. En el acta nro. 12 de fecha 26 de junio de 2023, se evidencio que se aprobaron los informes finales de 19 auditorías a Fondos de Desarrollo Local, entre los que se encuentran las auditorias Código 97 a la localidad San Cristóbal y Código 94 al FDL USAQUEN. De igual manera, se dejó consignado en el acta que todos los hallazgos cumplieron con los requisitos de criterio condición causa y efecto. Adicionalmente, se seleccionaron las auditorias Códigos 130 al Fondo de Desarrollo Local la Candelaria y 132 al Fondo de Ciudad Bolívar PAD 2023 que empezaron en junio de 2023. Por lo anterior, se dio cumplimiento a la acción prevista y el indicador de este riesgo.</t>
  </si>
  <si>
    <t>En la Dirección de Reacción Inmediata con corte a agosto 31 del 2023 ha dado cumplimiento dentro de los términos establecidos para dar trámite y traslado a los procesos de las indagaciones preliminares.</t>
  </si>
  <si>
    <t>DIRECCION DE REACCION INMEDIATA</t>
  </si>
  <si>
    <t>Se tomo una muestra de indagaciones preliminares del DRI, se evidencio que se tienen aperturadas seis (6) IP. La I.P 18000-01-23 se cerró, por cuanto se remitió a Responsabilidad Fiscal el 27 julio de 2023 oficio Nro. 3-2023-20193. Auto de fecha del 27 de julio de 2023 a folios 144 y 145 se evidencio el acápite de material probatorio y de consideraciones hasta folio 173. 02-2023 FDL CHAPINERO TRASLADO a responsabilidad 3-2023-23213 del 28 de agosto de 2023 auto que decide el 28 de agosto de 2023, con acápite de material probatorio y consideraciones. IP 18000-07-2022 UAESP se cierra mediante auto de fecha del 27 de julio de 2023 mediante el cual se decide el archivo del proceso que contiene la relación de los medios probatorios desde la hoja 381 al 383. Por lo anterior, se dio cumplimiento a la acción prevista y el indicador de este riesgo.</t>
  </si>
  <si>
    <t>La dirección de Movilidad configuró 84 hallazgos administrativos distribuidos así: Auditoría Código No. 83 Empresa de Transporte del Tercer Milenio - Transmilenio S.A.: 23 Hallazgos Administrativos Auditoría Código No. 84 Instituto de Desarrollo Urbano - IDU: 15 Hallazgos Administrativos Auditoría Código No. 86 Secretaría Distrital de Movilidad ? SDM: 28 Hallazgos Administrativos Auditoría Código No. 87 Operadora Distrital de Transporte S.A.S.: 8 Hallazgos Administrativos</t>
  </si>
  <si>
    <t>DIRECCION SECTOR MOVILIDAD</t>
  </si>
  <si>
    <t>Se realiza revisión del expediente de trazabilidad de la Auditoría Código No. 83 Empresa de Transporte del Tercer Milenio - Transmilenio S.A.: 23 Hallazgos Administrativos, observándose:- Acta 26 de Comité Técnico Sectorial del 16 de mayo de 2023 en la que se acredita que todas las observaciones cumplen con los criterios establecidos y se aprueba el informe preliminar de la auditoría en mención.- Acta 30 de Comité Técnico Sectorial del 6 de junio de 2023 en la que se aprueba el informe final y se observa la revisión y aprobación de los 23 hallazgos del informe final.El riesgo continua abierto para seguimiento y verificación en el tercer cuatrimestre de 2023.</t>
  </si>
  <si>
    <t>Al 31 de agosto del 2023, la Dirección Gestión Jurídica aprobó un (1) Informe Final en la Auditoría de Regularidad código 80 PAD 2023 ? Vigencia 2022 ? SJD, en la cual se aprobaron catorce (14) hallazgos, de los cuales ocho (8) con incidencia Administrativa, cuatro (4) con incidencia Disciplinaria y dos (2) con incidencia Fiscal, a su vez, se verificó que los hallazgos cumplen con los atributos de Criterio, Condición, Causa y Efecto.</t>
  </si>
  <si>
    <t>DIRECCION SECTOR GESTION JURIDICA</t>
  </si>
  <si>
    <t>Se verificó el acta de comité técnico No. 08 de fecha: 20-06-2023 de la Dirección Sector Gestión Jurídica, en la cual se aprobaron los hallazgos del informe definitivo y se determinó que cumplían con los atributos de condición, criterio, causa, y efecto, de la auditoria de regularidad código 80 PAD 2023. Por lo anterior, se dio cumplimiento a la acción prevista y el indicador de este riesgo.</t>
  </si>
  <si>
    <t>A corte de 31-08-2023, la Dirección de Salud llevo a cabo 6 comités técnicos en los cuales se verificó que todos los hallazgos cumplan con los atributos de configuración: condición, criterio, causa y efecto. El total de hallazgos configurados como resultado de las auditorías son 64, que se relacionan en los informes finales así: Informes Finales Auditoría Código 154 incluidos los de estados financieros y presupuesto: Acta de Comité Técnico No. 16 de 26-04-2023 y Acta de Comité Técnico No. 27 de 16-06-2023, Informes Finales Auditoría Código 155 incluidos los de estados financieros y presupuesto: Acta de Comité Técnico No. 17 de 27-04-2023 y Acta de Comité Técnico No. 26 de 15-06-2023, Informes Finales Auditoría Código 156 incluidos los de estados financieros y presupuesto: Acta de Comité Técnico No. 15 de 25-04-2023.</t>
  </si>
  <si>
    <t>DIRECCION SECTOR SALUD</t>
  </si>
  <si>
    <t>Teniendo en cuenta la programación del PAD 2023 versión 3.0, se verificó el cumplimiento de la Dirección Sector Salud frente a la acción propuesta para el presente riesgo; una vez evidenciado el aplicativo de trazabilidad PVCGF, se tomó de manera aleatoria la Auditoría de Regularidad Cód.155 ante Capital Salud EPS-S S.A.S , encontrando que fueron incorporados en el informe final del Componente Financiero, 9 hallazgos administrativos, 1 de ellos con presunta incidencia disciplinaria y fiscal; los cuales fueron aprobados en reunión de Comité Técnico Sectorial, tal como consta en el acta N°17 del 27/04/2023, en donde se indicó que reunían los atributos de condición, criterio, causa y efecto.Así mismo, se evidenció el informe final en el cual se incluyó un total de 20 hallazgos administrativos de los cuales 6 tenían presunta incidencia disciplinaria y 1 presunta incidencia fiscal. Tal como consta en el acta N°26 del 15/06/2023, se determinó que cada uno de los hallazgos validados y aprobados en reunión de Comité Técnico Sectorial, cumplía con los atributos de configuración tales como criterio, condición, causa y efecto. El riesgo continua abierto para seguimiento y verificación en el tercer cuatrimestre de 2023.</t>
  </si>
  <si>
    <t>En la Dirección Sector Gobierno, con corte a agosto 31 de 2023, se han establecido cuarenta y dos (42) Hallazgos Administrativos de los cuales nueve (9) tienen presunta incidencia Disciplinaria y dos (2) con incidencia fiscal en las auditorías de regularidad de IDPAC por $7.718.511 y VEEDURIA por $5.024.093, todos cumplen con los atributos de criterio, condición, causa y efecto.</t>
  </si>
  <si>
    <t>DIRECCION SECTOR GOBIERNO</t>
  </si>
  <si>
    <t>A fin de verificar el cumplimiento del monitoreo al riesgo en referencia, la OCI constató que la Dirección Sector Gobierno durante el cuatrimestre mayo-agosto finalizó la auditoria código 35 PAD 2023. El acta de Comité Técnico N°24 del 25 de julio de 2023, contiene la constancia de que el Comité verificó los siete (7) hallazgos administrativos, cuatro (4) de ellos con presunta incidencia disciplinaria y uno (1) con incidencia fiscal, resultado de la auditoria código 35 adelantada en la Veeduría Distrital, con el propósito de garantizar que los mismos cumpliesen con los atributos de condición, criterio, causa y efecto. El riesgo continúa abierto para seguimiento y verificación.</t>
  </si>
  <si>
    <t>Con corte a 31 de agosto de 2023, la Dirección Sector Equidad y Género ha aprobó un (1) Informe Final de la Auditoría de Regularidad Código No. 29, en la cual se aprobaron treinta y siete (37) hallazgos administrativos, de estos doce (12) tienen incidencia Disciplinario y tres (3) incidencia fiscal, los cuales cumplen con los atributos de Criterio, Condición, Causa y efecto.</t>
  </si>
  <si>
    <t>DIRECCION SECTOR EQUIDAD Y GENERO</t>
  </si>
  <si>
    <t>La verificación del cumplimiento al monitoreo del riesgo en referencia, la oficina de Control Interno constató que la Dirección Sector Equidad y Género durante el cuatrimestre mayo-agosto 2023 finalizó la auditoria código 29 PAD 2023. Este seguimiento corroboró que el acta de Comité Técnico N°09 del 22 de junio de 2023, contiene la constancia de que el Comité verificó treinta y siete (37) hallazgos administrativos, doce (12) con presunta incidencia disciplinaria y tres (3) con incidencia fiscal, resultado de la auditoria código 29 adelantada en la Secretaria Distrital de la Mujer, con el propósito de garantizar que estos cumpliesen con los atributos de condición, criterio, causa y efecto. El riesgo continúa abierto para seguimiento y verificación.</t>
  </si>
  <si>
    <t>Con corte a agosto de 2023, se tienen 107 hallazgos administrativos, de los cuales 15 presentan incidencia fiscal y 49 con presunta incidencia disciplinaria. Todos cumplen con los atributos requeridos. La verificación se puede constatar en actas 26, 32, 12, 20, 21, 27, 38, 34, 55 y 60</t>
  </si>
  <si>
    <t>DIRECCION SECTOR HABITAT Y AMBIENTE</t>
  </si>
  <si>
    <t>Consultado el aplicativo del proceso la auditoría constató que, durante el cuatrimestre mayo-agosto 2023, la Dirección Sector Hábitat y Ambiente adelantó la auditoria de Regularidad código 48 PAD 2023. La revisión de los documentos cargados al aplicativo, permitió constatar, aleatoriamente, el acta de comité técnico N°058 del 16 de agosto 2023, realizado para revisar y aprobar el informe final de la auditoria de regularidad código 48 PAD 2023, al interior del mismo, dando cumplimiento de las actividades 29, 36 y 44 de la R.R. 001 2023, el comité técnico dejó constancia que verificó los diecisiete (17) hallazgos administrativos, tres (03) con presunta incidencia disciplinaria y uno (01) con presunta incidencia fiscal, con el fin de garantizar que cada uno de ellos cumpliesen con los atributos de condición, criterio, causa y efecto y que sus respectivos traslados se realizaran dentro de los términos establecidos. El riesgo continúa abierto para seguimiento y verificación.OBSERVACION: Conforme a lo verificado en Descripción Monitoreo del aplicativo SARI, se recomienda registrar con mayor precisión los datos en referencia, dado que el acta de comité técnico N°058 del 16 de agosto 2023, no está relacionada.</t>
  </si>
  <si>
    <t>Con corte a 31 de agosto de 2023, en cumplimiento del PAD 2023, al corte de este reporte, se validaron el cumplimiento de los atributos de cada uno de los hallazgos de los informes finales de la Auditoría de Regularidad código 21 en la UDFJC, Auditoría de Regularidad código 22 en la SED, Visita de Control Fiscal código 188 en la SED, Visita de Control Fiscal código 186 en el IDEP y Auditoría de Desempeño código 23 ante la UDFJ, cuarenta y un (41) hallazgos administrativos, treinta y ocho (38) de ellos con presunta incidencia disciplinaria y siete (7) de ellos con presunta incidencia fiscal; verificados mediante Actas de Comité Técnico: Acta de Comité Técnico 42 del 09 de Junio de 2023 AR 21 UDFJC, Acta de Comité Técnico 43 del 09 de junio de 2023 AR 22 SED, Acta de Comité Técnico 62 del 28 de julio de 2023 VCF 188 SED, Acta de Comité Técnico 66 del 04 de agosto de 2023 VCF 186 IDEP y Acta de Comité Técnico 68 del 17 de agosto de 2023 AD 23 UDFJC, con el fin de validar que cumplieran con los atributos. Estos hallazgos se suman a los veintitrés (23) reportados en las auditorías 19 ante UDFJC y 20 ante ATENEA reportados durante el primer cuatrimestre del año, diecinueve (19) de ellos con presunta incidencia disciplinaria y dos (2) de ellos con presunta incidencia fiscal; con lo que se concluye que durante la vigencia desde esta dirección sectorial se han registrado un total de sesenta y cuatro (64) hallazgos administrativos, cincuenta y siete (57) de ellos con presunta incidencia disciplinaria y nueve (9) de ellos con presunta incidencia fiscal. Las actas pueden ser consultadas en el Aplicativo Trazabilidad.</t>
  </si>
  <si>
    <t>DIRECCION SECTOR EDUCACION</t>
  </si>
  <si>
    <t>Teniendo en cuenta la programación del PAD 2023 versión 3.0, se verificó el cumplimiento de la Dirección Sector Educación frente a la acción propuesta para el presente riesgo; una vez evidenciado el aplicativo de trazabilidad PVCGF, se tomó de manera aleatoria la Auditoría de Regularidad Cód.22 ante la Secretaría de Educación del Distrito ? SED, encontrando que fueron incorporados en el informe final de auditoría - componente financiero, 9 hallazgos administrativos con presunta incidencia disciplinaria, uno de ellos con presunta incidencia fiscal; los cuales fueron validados y aprobados según lo constatado en el acta de comité técnico No.028 del 27/04/2023, en donde se indica que estos cumplen con los atributos de criterio, condición, causa y efecto.Así mismo, se evidenció el informe final en el cual se incluyó un total de 15 hallazgos administrativos de los cuales 14 tenían presunta incidencia disciplinaria y 3 presunta incidencia fiscal. Tal como consta en el acta N°43 del 09/06/2023, se determinó que cada uno de los hallazgos validados y aprobados en reunión de Comité Técnico Sectorial, cumplía con los atributos de configuración tales como criterio, condición, causa y efecto.No obstante lo anterior, es importante verificar que en el contenido del acta de comité, se incluyan todos los hallazgos que se mencionan tanto en el cuadro consolidado como en el informe; esto, dado que se hace referencia a 15 hallazgos al momento de la aprobación del informe final (pág 18), pero solo se describen 14 hallazgos cuando se presentan los resultados de la evaluación, faltando por incorporar el 4.3.1.1El riesgo continua abierto para seguimiento y verificación en el tercer cuatrimestre de 2023.</t>
  </si>
  <si>
    <t>Se verifica que todos los hallazgos cumplen con los requisitos en los tres informes definitivos de auditoría</t>
  </si>
  <si>
    <t>DIRECCION SECTOR HACIENDA</t>
  </si>
  <si>
    <t>Para verificar el cumplimiento de la acción se realizó revisión de la Auditoría de Regularidad 61 Secretaría Distrital de Hacienda ? SDH, observándose:- Acta 17 de Comité Técnico del 23 de mayo de 2023 en la que se revisa y aprueba el informe preliminar  y en la cuál se concluye el cumplimiento de los atributos para las observaciones .-Acta 21 de Comité Técnico del 23 de mayo de 2023 en la que se revisa y aprueba el informe final y se revisan y aceptan los 11 hallazgos del informe.El riesgo continua abierto para seguimiento y verificación en el tercer cuatrimestre de 2023.</t>
  </si>
  <si>
    <t>A la fecha la dirección ha incorporado 57 hallazgos administrativos que cumplen con las condiciones de criterio, condición, causa y efecto.</t>
  </si>
  <si>
    <t>DIRECCION SECTOR DESARROLLO ECONOMICO, INDUSTRIA Y TURISMO</t>
  </si>
  <si>
    <t>Se verifico en la auditoria de regularidad código 11 PAD 2023 acta nro. 14 de fecha 28 de abril de 2023 al IPES donde se aprobaron 26 hallazgos y, se determinó que cumplían con los atributos de condición, criterio, causa, y efecto, de la auditoria de regularidad código 80 PAD 2023. Auditoria de Regularidad, Código 10, ante ?SDDE- vigencia 2022, Pad. 2023.Acta 23 del 20 de junio se aprobó el informe final se aprobaron 23 hallazgos, donde determinaron que cumplían con los atributos de criterios de condición causa y efecto se encontraban firmadosEn el acta nro. 13 del 28 de abril de 2023 se aprobó el informe final del factor financiero y presupuestal se aprobaron 12 hallazgos, donde determinaron que cumplían con los atributos de criterios de condición causa y efecto se encontraban firmados.Informe Final Visita Fiscal, Código 12, ante ?IPES- vigencia 2022, PAD 2023. fecha: 16 de junio de 2023, acta 022 del 26 de junio. Se aprobaron 8 hallazgos manifestando que cumplían con los requisitos de criterios, condición causa y efecto. Por lo anterior se cumplio con la accion y el indicador de este riesgo.</t>
  </si>
  <si>
    <t>Con corte a 31 de agosto de 2023, la Dirección ha aprobó un (1) Informe Final de la Auditoría de Regularidad Código No. 74, en la cual se aprobaron cincuenta y siete (57) hallazgos administrativos, trece (13) tienen incidencia Disciplinario y siete (7) incidencia fiscal, en la Auditoria de Desempeño Cód. 75 e aprobaron quince (15) hallazgos administrativos y uno (1) tienen incidencia Disciplinaria, los cuales cumplen con los atributos de Criterio, Condición, Causa y efecto.</t>
  </si>
  <si>
    <t>DIRECCION SECTOR INTEGRACION SOCIAL</t>
  </si>
  <si>
    <t>Para verificar la ejecución de la acción se realiza revisión del expediente de trazabilidad de la Auditoría de regularidad COD 74, observandose:- Acta 17 de Comité Técnico Sectorial del 2 de junio de 2023 en la que se observa revisión de todas las observaciones el cumplimiento de los criterios y que se determinó la eliminación de algunas d e olas por no cumplir con los atributos necesarios y finalmente se aprueba el informe preliminar de la auditoría en mención.- Acta 23 de Comité Técnico Sectorial del 22 de junio de 2023 en la que se aprueba el informe final y se observa la revisión y aprobación de los hallazgos contenidos en el informe final.El riesgo continua abierto para seguimiento y verificación en el tercer cuatrimestre de 2023.</t>
  </si>
  <si>
    <t>Con corte a 31 de agosto 2023 de las 5 auditorías finalizadas, se tiene como resultado 114 hallazgos administrativos de los cuales 29 son fiscales, 32 disciplinarios y 0 penales que cumplen con los atributos establecidos en los procedimientos vigentes determinados en los 5 informes finales.</t>
  </si>
  <si>
    <t>DIRECCION SECTOR SERVICIOS PUBLICOS</t>
  </si>
  <si>
    <t>Teniendo en cuenta la programación del PAD 2023 versión 3.0, se verificó el cumplimiento de la Dirección Sector Servicios Públicos frente a la acción propuesta para el presente riesgo; una vez evidenciado el aplicativo de trazabilidad PVCGF, se tomó de manera aleatoria la Auditoría de Regularidad Cód.170 ante la Unidad Administrativa Especial de Servicios Públicos - UAESP, encontrando que fueron incorporados en el informe final del Componente Financiero, 12 hallazgos administrativos, 2 con incidencia disciplinaria y 1 con incidencia fiscal; los cuales fueron aprobados en reunión de Comité Técnico Sectorial, tal como consta en el acta N°43 del 27/04/2023, en donde se verificó que cumplían con los atributos de condición, criterio, causa y efecto. Así mismo, se evidenció el informe final en el cual se incluyó un total de 25 hallazgos administrativos de los cuales 11 tenían presunta incidencia disciplinaria y 1 presunta incidencia fiscal. Tal como consta en el acta N°70 del 14/06/2023, se determinó que los hallazgos aprobados en reunión de Comité Técnico Sectorial, contaban con los atributos de condición, criterio, causa y efecto. El riesgo continua abierto para seguimiento y verificación en el tercer cuatrimestre de 2023.</t>
  </si>
  <si>
    <t>En la Dirección de Cultura, Recreación y Deporte, con corte a agosto 31 de 2023, se han presentado veinticuatro (24) Hallazgos Administrativos en las auditorías de regularidad de FUGA e IDRD y de cumplimiento de la SDCRD, todos cumplen con los atributos de configuración (criterio, condición, causa y efecto).</t>
  </si>
  <si>
    <t>DIRECCION SECTOR CULTURA, RECREACION Y DEPORTE</t>
  </si>
  <si>
    <t>En el aplicativo Trazabilidad del proceso la auditoría constató que, durante mayo-agosto 2023, la Dirección Sector Cultura, Recreación y Deporte finalizó la auditoria de Regularidad código 1 PAD 2023. La verificación de los documentos cargados al aplicativo, permitió constatar, aleatoriamente las actas de comité técnico N°15 del 28 de abril 2023 y el acta de comité técnico N°25 del 23 de junio 2023, convocados para revisar y aprobar los informes finales de Estados Financieros y Gestión Presupuestal, y de Auditoria de Regularidad código 1 del PAD 2023, realizada al Instituto Distrital de Recreación y Deportes-IDRD, en la cual el comité técnico, en cumplimento de las actividades 29, 36 y 44 de la R.R. 001 2023, dejó constancia de la verificación los dieciséis (16) hallazgos administrativos, doce (12) de ellos con presunta incidencia disciplinaria y cinco (5) con incidencia fiscal; ello a fin de garantizar que los mismos cumpliesen con los atributos de condición, criterio, causa y efecto y que sus respectivos traslados se realizaran dentro de los términos establecidos. El riesgo continúa abierto para seguimiento y verificación.</t>
  </si>
  <si>
    <t>A corte de 31 de agosto de 2023, se configuraron en total (26) hallazgos administrativos, de los cuales (9) tienen presunta incidencia disciplinaria, (3) incidencia fiscal, los cuales cumplen con los atributos de criterio, condición, causa y efecto, incorporados en los informes finales (incluidos los estados financieros y presupuesto) radicados en el periodo rendido.</t>
  </si>
  <si>
    <t>DIRECCION SECTOR SEGURIDAD, CONVIVENCIA Y JUSTICIA</t>
  </si>
  <si>
    <t>Teniendo en cuenta la programación del PAD 2023 versión 3.0, se verificó el cumplimiento de la Dirección Sector Seguridad, Convivencia y Justicia frente a la acción propuesta para el presente riesgo; una vez evidenciado el aplicativo de trazabilidad PVCGF, se tomó de manera aleatoria la Auditoría de Desempeño Cód.163 ante la Unidad Administrativa Especial Cuerpo Oficial de Bomberos - UAECOB, encontrando que fueron incorporados en el informe final, 4 hallazgos administrativos con presunta incidencia disciplinaria y 1 con presunta incidencia fiscal; los cuales fueron aprobados en reunión de Comité Técnico Sectorial, tal como consta en el acta N°13 del 26/05/2023, en donde se indicó que cada uno de ellos cumplía con los atributos de condición, criterio, causa y efecto. El riesgo continua abierto para seguimiento y verificación en el tercer cuatrimestre de 2023.</t>
  </si>
  <si>
    <t>C-2 - El nivel directivo efectúa seguimiento permanente al desarrollo de las actuaciones de control fiscal.</t>
  </si>
  <si>
    <t>P-1 - Diligenciar el anexo de Declaración de Independencia y no conflicto de Intereses en cada actuación (auditorías, procesos sancionatorios e indagaciones preliminares), de conformidad con lo establecido en el Estatuto Anticorrupción.</t>
  </si>
  <si>
    <t>IN-1 - Se cumple con el diligenciamiento en cada actuación terminada y en ejecución en el periodo reporte de información (auditorías, procesos sancionatorios e indagaciones preliminares) de la Declaración de independencia y no conflicto de intereses Si 100% No 0%</t>
  </si>
  <si>
    <t>Declaración de Independencia y no conflicto de Intereses.</t>
  </si>
  <si>
    <t>Seguimiento a agosto de 2023: A la fecha se han ejecutado 20 auditorías de regularidad y se encuentran en ejecución 20 auditorías de desempeño a los 20 FDL, para las cuales se diligenció el anexo de Declaración de Independencia y no conflicto de Intereses en cada actuación, de conformidad con lo establecido en el Estatuto Anticorrupción.</t>
  </si>
  <si>
    <t>Una vez realizada la respectiva revisión se encontró que los funcionarios públicos intervinientes suscribieron las declaraciones de independencia y no conflicto de intereses de las auditorias Código 97 a la localidad San Cristóbal, Código 94 al FDL Usaquén, Código 130 al Fondo de Desarrollo Local la Candelaria y 132 al Fondo de Ciudad Bolívar PAD 2023. Por lo anterior, se dio cumplimiento a la acción prevista y el indicador de este riesgo.</t>
  </si>
  <si>
    <t>La Dirección de reacción Inmediata con corte a agosto 31 del 2023 ha cumplido con el diligenciamiento en cada actuación terminada y en ejecución, en el periodo reporte de información de las indagaciones preliminares, de las Declaración de independencia y no conflicto de intereses las cuales reposan en sus respectivos expedientes.</t>
  </si>
  <si>
    <t>IP 18000-07-2022 UAESP se evidencio las declaraciones de independencia de quienes actuaron dentro del proceso debidamente suscritas.I.P 18000-01-23 se evidencio las declaraciones de independencia de quienes suscribieron el auto de apertura de 2023. Auto de fecha del 27 de julio de 2023 se evidencio la declaración de independencia y no conflicto de intereses de las personas designadas. Por lo anterior, se dio cumplimiento a la acción prevista y el indicador de este riesgo.</t>
  </si>
  <si>
    <t>Se diligenciaron todas las declaraciones de independencia correspondientes a las auditorias: La dirección de Movilidad configuró 84 hallazgos administrativos distribuidos así: Auditoría Código No. 83 Empresa de Transporte del Tercer Milenio - Transmilenio S.A. Auditoría Código No. 84 Instituto de Desarrollo Urbano - IDU Auditoría Código No. 86 Secretaría Distrital de Movilidad ? SDM Auditoría Código No. 87 Operadora Distrital de Transporte S.A.S.</t>
  </si>
  <si>
    <t>Pra verificar el cumplimiento de la acción en el periodo mayo-agosto de 2023 se revisó la Auditoría de Cumplimiento COD 90 iniciada el 5 de julio de 2023. observándosela:-Memorando de asignación con radicado 3-2023-17685 del 4 de julio de 2023 en el que se menciona un equipo de 6 auditores.- En concordancia con anterior, se observa oficio de presentación al sujeto de control con radicado 2-2023-14502 del 2023-07-04 y con la conformación del equipo de auditores, así: Karold Edith Álvarez Viñuela Profesional Universitario 219-03Jorge Enrique Camelo Calderón Profesional Especializado 222-07Jaime Alejandro Rodríguez Gama Profesional Especializado 222-07Ana Carolina Moreno Ojeda Profesional Universitario 219-03Sebastián Chona Londoño Profesional Universitario 219-03Arlez Nicolás Mogollón Elles Profesional Universitario 219-0De los cuales se evidencian las declaraciones de independencia firmadas (5 al 4 de julio y 1 al 6 de julio) y publicadas en el aplicativo de trazabilidad.El riesgo continua abierto para seguimiento y verificación en el tercer cuatrimestre de 2023.</t>
  </si>
  <si>
    <t>Al 31 de agosto del 2023, Durante el periodo evaluado se han cargado 16 declaraciones de independencia al aplicativo de trazabilidad y al expediente electrónico que corresponden a la Auditoría de Regularidad Código 80 ? PAD 2023-Vigencia 2022- SJD. Del mismo modo, se han cargado 10 declaraciones de independencia al aplicativo de trazabilidad y al expediente electrónico que corresponden a la Auditoría de Cumplimiento Código 81 Vigencia 2022 PAD 2023. La Dirección Gestión Jurídica cumple con el diligenciamiento de las Declaraciones de Independencia y No Conflicto de Intereses en cada Auditoría terminada y en ejecución. Se adjuntan pantallazos de los registros en Datacontrabog, ya que a la fecha se encuentra cerrado el aplicativo de trazabilidad por actualización y migración de datos.</t>
  </si>
  <si>
    <t>AUDITORIA 80Se verifico que los servidores intervinientes en la auditoria diligenciaron el formato de declaraciones de independencia y no conflicto de intereses y se asignaronAUDITORIA 81Se verificó que mediante memorando de asignación se asignaron 11 servidores entre directivos y auditores, los cuales suscribieron los respectivos formatos de declaración de independencia y no conflicto de intereses. Por lo anterior, se dio cumplimiento a la acción prevista y el indicador de este riesgo. Esta auditoria terminará en el mes septiembre de 2023</t>
  </si>
  <si>
    <t>La Dirección Sector Salud, con corte a 31 de agosto de 2023 ha diligenciado 177 declaraciones y no conflicto de Intereses en: Auditorias Terminadas Códigos 154, 155 y 156 diligenció 91, Auditorías en ejecución Códigos 193, 159, 160 y 157 diligenció 77, Indagaciones Preliminares 01 y 02 diligenció 5 y Sancionatorios diligenció 4.</t>
  </si>
  <si>
    <t>Al verificar la documentación cargada en el aplicativo de trazabilidad PVCGF, relacionada con la Auditoría Financiera y de Gestión Cód.193 adelantada a la Entidad de Gestión Administrativa y Técnica - EGAT, tomada como muestra, se encontró que mediante memorando de asignación, hicieron parte de ésta, 7 profesionales, 3 contratistas, 1 gerente; así como 3 asesores, 1 subdirector y 1 director, cuyos formatos de declaración de independencia y no conflicto de intereses fueron diligenciados y suscritos de conformidad con lo establecido en el procedimiento vigente. El riesgo continua abierto para seguimiento y verificación en el tercer cuatrimestre de 2023.</t>
  </si>
  <si>
    <t>La Dirección Sector Gobierno, con corte a 31 de agosto de 2023 ha cumplido con el diligenciamiento en cada actuación terminada y en ejecución de las Declaraciones de independencia y no conflicto de intereses las cuales reposan en sus respectivos expedientes, en las auditorías de regularidad de IDPAC, DADEP, SG, VEEDURIA, SGAMB, PERSONERIA y de Cumplimiento de la Secretaria de Gobierno, de conformidad con lo establecido en el Estatuto Anticorrupción.</t>
  </si>
  <si>
    <t>Durante el cuatrimestre mayo-agosto 2023 la Dirección Sector Gobierno dio inicio a las auditorias códigos 36, 37 y 41 PAD 2023. La OCI, como muestra, constató que una vez notificados los integrantes del equipo auditores asignado para adelantar la auditoria código 36 del PAD 2023, los directivos, profesionales y contratistas de apoyo, en atención a lo establecido en los Procedimientos para adelantar Auditoria de Regularidad, diligenciaron 21 formatos PVCGF-15- 03: ?Declaración de Independencia y No Conflicto de Intereses?. Cada formato está oportuna y debidamente firmados, de conformidad a las fechas de vinculación a la auditoria decada uno de los profesionales; en ellos se declara expresamente que se mantiene la independencia respecto del sujeto de vigilancia y control fiscal a auditar. El riesgo continúa abierto para seguimiento y verificación.</t>
  </si>
  <si>
    <t>Con corte a 31 de agosto de 2023l, la Dirección Sector Equidad y Género ha cumplido con el diligenciamiento en cada una de las actuaciones terminadas y en ejecución, en la suscripción de las Declaración de independencia y no conflicto de intereses como se evidencia en la auditoria de Regularidad Código No. 29 en la cual se diligenciaron 16 formatos y en la Auditoria de Cumplimiento Código No. 30 en la cual se diligenciaron 17 formatos.</t>
  </si>
  <si>
    <t>Durante el cuatrimestre mayo-agosto 2023 la Dirección Sector Equidad y Género dio inicio a la auditoria código 30 PAD 2023. La Oficina de Control Interno, constató que una vez notificados los integrantes del equipo auditor asignados para adelantar la auditoria código 30 del PAD 2023, los directivos, profesionales y contratistas de apoyo, en atención a lo establecido en los Procedimientos para adelantar la presente auditoria de cumplimiento, diligenciaron 17 formatos PVCGF-15- 03: ?Declaración de Independencia y No Conflicto de Intereses?. Cada formato está oportuna y debidamente firmados de conformidad a las fechas de inicio y vinculación a la auditoria de cada profesional; en ellos se declara expresamente que se mantiene la independencia respecto del sujeto de vigilancia y control fiscal a auditar. El riesgo continúa abierto para seguimiento y verificación.</t>
  </si>
  <si>
    <t>En la Dirección se ha cumplido en 100 % con el diligenciamiento en cada actuación terminada y en ejecución de la Declaración de independencia y no conflicto de intereses. A la fecha se tiene un toral de 209 declaraciones disponibles par verificación en el aplicativo de trazabilidad y en expedientes de auditoría.</t>
  </si>
  <si>
    <t>Se constató en el aplicativo Trazabilidad del Proceso, que durante el cuatrimestre mayo-agosto 2023, la Dirección Sectorial de Hábitat y Ambiente adelantó la auditoria de regularidad código 48 del PAD 2023. Para la ejecución de la misma realizó la diligencia y firma oportuna de 15 formatos PVCGF-15- 03: ?Declaración de Independencia y No Conflicto de Intereses?, firmados por los Directivos, Profesionales y Contratistas de apoyo asignados para la referida auditoria. Lo anterior en cumplimiento de la actividad N°8 del Procedimiento para adelantar Auditorias de Regularidad, adoptada mediante la R.R. 001 del 24 enero 2023. En cada uno de los formatos se declara expresamente, que se mantiene la independencia respecto del sujeto de vigilancia y control fiscal a auditar. El riesgo continúa abierto para seguimiento y verificación.</t>
  </si>
  <si>
    <t>Con corte a 31 de agosto de 2023, se cumplió con el diligenciamiento de 88 declaraciones de independencia y no conflicto de intereses para auditorías y procesos sancionatorios (equipos, directivos y contratistas): Producto de las auditorías terminadas durante el segundo cuatrimestre del año en cumplimiento del PAD 2023, se diligenciaron ochenta y cuatro (84) declaraciones de independencia, de las cuales 28 corresponden a la auditoría de regularidad código 21 llevada a cabo ante la UDFJC, 24 a la auditoría de regularidad código 22 de la SED, 15 a la auditoría de desempeño código 23 de la UDFJC, 9 de la visita de control fiscal código 188 de la SED, 8 de la visita de control fiscal código 186 del IDEP. En los Procesos Administrativos Sancionatorios Fiscales, para el segundo cuatrimestre, se diligenciaron cuatro (4) diligenciamiento de la declaración de independencia y no conflicto de intereses dentro de los siguientes PASF: PASF No. 140000-001-2023- (Tres) PASF No. 140000-002-2022- (Uno) Dentro expediente del proceso con corte al 31 de agosto de 2023 se cuenta con cinco (5) declaraciones de independencia, respecto al anterior reporte se aumentó una declaración que estaba pendiente de incorporación dentro del expediente. Auditorías en desarrollo, al presente corte se han suscrito 70 Declaraciones: AD 24SED son 13, AD 25SED son 20; AD 26UDFJC son 21; AC 27ATENEA-SED son16 . De acuerdo a lo anterior y teniendo en cuenta el reporte de cuarenta y seis (46) declaraciones reportadas durante el primer cuatrimestre, se concluye que durante lo que va corrido del año desde esta dependencia se han diligenciado un total de ciento treinta y ocho (138) declaraciones de independencia. Más las 70 declaraciones que se han suscrito en las actuaciones en desarrollo.</t>
  </si>
  <si>
    <t>Al verificar la documentación cargada en el aplicativo de trazabilidad PVCGF, relacionada con la Auditoría de Desempeño Cód.26 adelantada a la Universidad Distrital Francisco José de Caldas, tomada como muestra, se encontró que mediante memorando de asignación, hicieron parte de ésta, 11 profesionales, 2 contratistas, 1 gerente; así como 2 asesores, 1 subdirector y 1 director, cuyos formatos de declaración de independencia y no conflicto de intereses fueron diligenciados y suscritos de conformidad con lo establecido en el procedimiento vigente. Es importante que se realice la revisión de los formatos de declaración de independencia cargados en el aplicativo, con el fin de evitar duplicidad de la información; lo anterior, dado que se encontraron algunos de estos formatos repetidos como el caso de los registros A2 y A3.12; A3.5 y A3.11. El riesgo continua abierto para seguimiento y verificación en el tercer cuatrimestre de 2023.</t>
  </si>
  <si>
    <t>Se verifico la existencia de la totalidad de los formatos de de Declaración de Independencia y no conflicto de Intereses de cada servidor involucrado en cada actuación de control fiscal. Aplicativo de trazabilidad</t>
  </si>
  <si>
    <t>Para verificar el cumplimiento de la acción en el periodo mayo-agosto de 2023 se revisó la Auditoría de Desempeño COD 65 Unidad Administrativa Especial de Catastro Distrital - UAECD iniciada el 22 de junio de 2023. observándosela:-Memorando de asignación con radicado 3-2023-16332 del 2023-06-21   en el que se menciona un equipo de 7 auditores.- En concordancia con anterior, se observa oficio de presentación al sujeto de control con radicado 2-2023-14502 del 2023-07-04 y con la conformación del equipo de auditores, de los cuales se evidencian 7 de las 7 declaraciones de independencia.El riesgo  continua abierto para seguimiento y verificación en el tercer cuatrimestre de 2023.</t>
  </si>
  <si>
    <t>A la fecha se han suscrito 82 declaraciones correspondientes al las auditorías y 1 correspondiente a proceso sancionatorio fiscal.</t>
  </si>
  <si>
    <t>Se evidencio las declaraciones de los integrantes de las auditorias auditoria de regularidad código 10 y 11 PAD 2023 y Visita Fiscal código 12. Además, las auditorias códigos 13, 14 y 15 que se encuentran en proceso y se pudo evidenciar que suscribieron las respectivas declaraciones de independencias y no conflicto de intereses.</t>
  </si>
  <si>
    <t>Seguimiento a agosto de 2023: A la fecha se han ejecutado 2 auditorías de 1 de regularidad y de desempeño, con un total de 43 Declaraciones de Independencia y no conflicto de Intereses, además se encuentran en ejecución 1 auditorías de desempeño, 1 de regularidad y una de cumplimiento, para las cuales se diligenció un total de 44 Declaraciones de Independencia y no conflicto de Intereses en cada actuación, de conformidad con lo establecido en el Estatuto Anticorrupción.</t>
  </si>
  <si>
    <t>Para verificar el cumplimiento de la acción en el periodo mayo-agosto de 2023 se revisó la Auditoría de Regularidad COD 76 iniciada el 17 de mayo de 2023. observándose:-Memorando de asignación con radicado 3-2023-12525 del 2023-05-09 en el que se menciona un equipo de 8 auditores de los cuales se evidencian todas las declaraciones de independencia firmadas y publicadas en el aplicativo de trazabilidad.El riesgo continua abierto para seguimiento y verificación en el tercer cuatrimestre de 2023.</t>
  </si>
  <si>
    <t>Se han diligenciado las siguientes declaraciones de independencia para las auditorias finalizadas y de las que se encuentran en ejecución del PAD 2023: Auditoria de Regularidad ETB cod 168 - 20 declaraciones de independencia; Auditoria de Regularidad EAAB-ESP cod 169 - 21 declaraciones de independencia, Auditoria de Regularidad UAESP cod 170 - 24 declaraciones de independencia, Auditoria de Regularidad GRUPO DE ENERGÍA cod 171 - 21 declaraciones de independencia, Auditoria de Desempeño. ENEL COLOMBIA cod 172 - 19 declaraciones de independencia; Auditoria de Desempeño ENEL COLOMBIA cod 173 - 19 declaraciones de independencia ; Auditoria de Desempeño COLVATEL cod 177 - 16 declaraciones de independencia; Auditoria de desempeño SKYNET cod 178 - 18 declaraciones de independencia; Auditoria de Desempeño EAAB-ESP cod 176 - 20 declaraciones de independencia; Auditoria de Regularidad Aguas de Bogotá cod 175 - 17 declaraciones de independencia; Auditoria de Regularidad TGI S-A Cod 174 - 21 declaraciones de independencia para un total de 216, las cuales pueden ser consultadas en el aplicativo de trazabilidad.</t>
  </si>
  <si>
    <t>Al verificar la documentación cargada en el aplicativo de trazabilidad PVCGF, relacionada con la Auditoría de Desempeño Cód.178 adelantada a SKYNET de Colombia S.A. E.S.P., tomada como muestra, se encontró que mediante memorando de asignación, hicieron parte de ésta, 7 profesionales, 3 contratistas, 1 gerente; así como 4 asesores, 1 subdirector y 2 directores, cuyos formatos de declaración de independencia y no conflicto de intereses fueron diligenciados y suscritos de conformidad con lo establecido en el procedimiento vigente. El riesgo continua abierto para seguimiento y verificación en el tercer cuatrimestre de 2023.</t>
  </si>
  <si>
    <t>La Dirección de Cultura, Recreación y Deporte, con corte a agosto 31 del 2023 ha cumplido con el diligenciamiento en cada actuación terminada y en ejecución de las Declaraciones de independencia y no conflicto de intereses las cuales reposan en sus respectivos expedientes, en las auditorías de regularidad de IDRD, FUGA, IDARTES, SDCRD y Auditorías de cumplimiento en SDCRD e IDRD, de conformidad con lo establecido en el Estatuto Anticorrupción.</t>
  </si>
  <si>
    <t>En el aplicativo Trazabilidad del Proceso, se constató que la Dirección Sectorial de Cultura, Recreación y Deporte, durante el cuatrimestre mayo-agosto 2023 llevo a cabo la diligencia y firma oportuna de los formatos PVCGF-15- 03: ?Declaración de Independencia y No Conflicto de Intereses?, firmados por los Directivos, Profesionales y Contratistas de apoyo, integrantes de los equipos auditores asignados para adelantar la auditoria de Regularidad código 190. Lo anterior dando cumplimiento a la actividad N°8 de la Descripción de los Procedimiento para adelantar Auditorias de Regularidad, adoptada mediante la R.R. 001 de 2023. En cada uno de los 14 formatos, de la auditoria código 190, que se revisaron aleatoriamente, se declara expresamente que se mantiene la independencia respecto del sujeto de vigilancia y control fiscal a auditar. El riesgo continúa abierto para seguimiento y verificación.OBSERVACION: A fin de garantizar una adecuada lectura y seguimiento de los monitoreos realizados, se recomienda diligenciar los formatos de manera que todos ellos contengan el código de la auditoria para la cual el profesional ha sido asignado. Lo anterior en razón a que algunos de los formatos de declaración de independencia no contienen este dato, como por ejemplo lo observado en la auditoria código 1 PAD 2023, reportados al aplicativo el 10 de enero 2023. Adicionalmente registrar con exactitud, en la Descripción De Monitoreo, la cantidad de formatos PVCGF-15- 03 diligenciados para cada una de las auditorias</t>
  </si>
  <si>
    <t>La Dirección sectorial ha cumplido por parte de los Auditores, el Nivel Directivo y los Contratistas con el diligenciamiento de la "Declaración de independencia y conflicto de intereses" en cada auditoría, se firmó un total de (63) declaraciones: (15) 162 R-SDSCJ, (17) 163 D-UAECOB, (5) 189 VF-SDSCJ, (12) 164 D-SDSCJ y (14) 165 R-UAECOB.</t>
  </si>
  <si>
    <t>Al verificar la documentación cargada en el aplicativo de trazabilidad PVCGF, relacionada con la Auditoría de Regularidad Cód.165 adelantada a la Unidad Administrativa Especial Cuerpo Oficial de Bomberos - UAECOB, tomada como muestra, se encontró que mediante memorando de asignación, hicieron parte de ésta, 5 profesionales, 6 contratistas, 1 gerente; así como 1 asesor y 1 director, cuyos formatos de declaración de independencia y no conflicto de intereses fueron diligenciados y suscritos de conformidad con lo establecido en el procedimiento vigente. El riesgo continua abierto para seguimiento y verificación en el tercer cuatrimestre de 2023.</t>
  </si>
  <si>
    <r>
      <t xml:space="preserve">Verificación agosto 31/2023:
</t>
    </r>
    <r>
      <rPr>
        <sz val="12"/>
        <color theme="1"/>
        <rFont val="Arial"/>
        <family val="2"/>
      </rPr>
      <t xml:space="preserve">Se constatò que para el diligenciamiento del "Índice de Transparencia y Acceso a la Información Pública - ITA", de la Contralorìa de Bogotà D.C., la Direcciòn de Apoyo al Despacho remitiò comunicaciòn con Rad. 3-2023-21133 del 03/08/2023, dirigida a las dependencias de Contralor Auxiliar, Direcciòn de Planeaciòn, Direcciòn de Participaciòn Ciudadana, Direcciòn de Tecnologìas, Direcciòn de Talento Humano, Direcciòn de Responsabilidad Fiscal, Oficina Asesora Jurìdica, Oficina Asesora de Comunicaciones y Oficina de Control Interno, mediante la cual se convocò a la realizaciòn de mesas de trabajo para adelantar tal actividad, las cuales se llevaron a cabo el 14 y 15 de agosto de 2023; siendo observada igualmente como evidencia final del diligenciamiento del ITA por parte de la entidad, pantallazo tomado del aplicativo "Sistema de Informaciòn para el Registro, Seguimiento, Monitoreo y Generaciòn del îndice de Cumplimiento (ITA) de los Sujetos Obligados" de la Procuradurìa Generla de la Naciòn, que da cuenta del reporte efectuado por la entidad frente a este particular, correspondiente al periodo de corte 2023 con fecha de generaciòn del 30/08/2023. </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</si>
</sst>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0"/>
      <name val="Arial"/>
      <family val="2"/>
    </font>
    <font>
      <sz val="12"/>
      <name val="Arial"/>
      <family val="2"/>
    </font>
    <font>
      <sz val="12"/>
      <color theme="1"/>
      <name val="Arial"/>
      <family val="2"/>
    </font>
    <font>
      <b/>
      <sz val="12"/>
      <color theme="1"/>
      <name val="Arial"/>
      <family val="2"/>
    </font>
    <font>
      <b/>
      <sz val="12"/>
      <name val="Arial"/>
      <family val="2"/>
    </font>
    <font>
      <sz val="11"/>
      <color theme="1"/>
      <name val="Calibri"/>
      <family val="2"/>
      <scheme val="minor"/>
    </font>
    <font>
      <b/>
      <sz val="10"/>
      <color indexed="10"/>
      <name val="Arial"/>
      <family val="2"/>
    </font>
    <font>
      <b/>
      <sz val="13"/>
      <color theme="1"/>
      <name val="Arial"/>
      <family val="2"/>
    </font>
    <font>
      <b/>
      <sz val="13"/>
      <color rgb="FFFF0000"/>
      <name val="Arial"/>
      <family val="2"/>
    </font>
    <font>
      <sz val="12"/>
      <color rgb="FFFF0000"/>
      <name val="Arial"/>
      <family val="2"/>
    </font>
    <font>
      <b/>
      <sz val="9"/>
      <color theme="1"/>
      <name val="Calibri"/>
      <family val="2"/>
      <scheme val="minor"/>
    </font>
    <font>
      <b/>
      <sz val="12"/>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B7FFFF"/>
        <bgColor indexed="64"/>
      </patternFill>
    </fill>
    <fill>
      <patternFill patternType="solid">
        <fgColor rgb="FFFCF75E"/>
        <bgColor indexed="64"/>
      </patternFill>
    </fill>
    <fill>
      <patternFill patternType="solid">
        <fgColor rgb="FFFCD1C6"/>
        <bgColor indexed="64"/>
      </patternFill>
    </fill>
    <fill>
      <patternFill patternType="solid">
        <fgColor rgb="FFE3FF90"/>
        <bgColor indexed="64"/>
      </patternFill>
    </fill>
    <fill>
      <patternFill patternType="solid">
        <fgColor rgb="FF67A1CF"/>
        <bgColor indexed="64"/>
      </patternFill>
    </fill>
    <fill>
      <patternFill patternType="solid">
        <fgColor rgb="FFD6EAF8"/>
        <bgColor indexed="64"/>
      </patternFill>
    </fill>
    <fill>
      <patternFill patternType="solid">
        <fgColor rgb="FFFEF9E7"/>
        <bgColor indexed="64"/>
      </patternFill>
    </fill>
    <fill>
      <patternFill patternType="solid">
        <fgColor rgb="FFD5F5E3"/>
        <bgColor indexed="64"/>
      </patternFill>
    </fill>
    <fill>
      <patternFill patternType="solid">
        <fgColor rgb="FFC0392B"/>
        <bgColor indexed="64"/>
      </patternFill>
    </fill>
    <fill>
      <patternFill patternType="solid">
        <fgColor rgb="FFE67E22"/>
        <bgColor indexed="64"/>
      </patternFill>
    </fill>
    <fill>
      <patternFill patternType="solid">
        <fgColor rgb="FF58D68D"/>
        <bgColor indexed="64"/>
      </patternFill>
    </fill>
  </fills>
  <borders count="59">
    <border>
      <left/>
      <right/>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auto="1"/>
      </top>
      <bottom/>
      <diagonal/>
    </border>
    <border>
      <left style="medium">
        <color indexed="64"/>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thin">
        <color indexed="64"/>
      </left>
      <right/>
      <top style="medium">
        <color indexed="64"/>
      </top>
      <bottom style="thin">
        <color indexed="64"/>
      </bottom>
      <diagonal/>
    </border>
    <border>
      <left/>
      <right style="medium">
        <color indexed="64"/>
      </right>
      <top style="thin">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diagonal/>
    </border>
    <border>
      <left style="medium">
        <color auto="1"/>
      </left>
      <right/>
      <top/>
      <bottom style="medium">
        <color auto="1"/>
      </bottom>
      <diagonal/>
    </border>
    <border>
      <left style="medium">
        <color auto="1"/>
      </left>
      <right style="thin">
        <color auto="1"/>
      </right>
      <top/>
      <bottom/>
      <diagonal/>
    </border>
    <border>
      <left style="thin">
        <color indexed="64"/>
      </left>
      <right/>
      <top/>
      <bottom/>
      <diagonal/>
    </border>
    <border>
      <left style="medium">
        <color auto="1"/>
      </left>
      <right/>
      <top style="thin">
        <color auto="1"/>
      </top>
      <bottom style="medium">
        <color auto="1"/>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style="medium">
        <color rgb="FF000000"/>
      </left>
      <right/>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s>
  <cellStyleXfs count="3">
    <xf numFmtId="0" fontId="0" fillId="0" borderId="0"/>
    <xf numFmtId="0" fontId="1" fillId="0" borderId="0"/>
    <xf numFmtId="9" fontId="6" fillId="0" borderId="0" applyFont="0" applyFill="0" applyBorder="0" applyAlignment="0" applyProtection="0"/>
  </cellStyleXfs>
  <cellXfs count="177">
    <xf numFmtId="0" fontId="0" fillId="0" borderId="0" xfId="0"/>
    <xf numFmtId="0" fontId="3" fillId="0" borderId="17" xfId="0" applyFont="1" applyBorder="1"/>
    <xf numFmtId="0" fontId="4" fillId="3" borderId="18" xfId="0" applyFont="1" applyFill="1" applyBorder="1" applyAlignment="1">
      <alignment vertical="center" wrapText="1"/>
    </xf>
    <xf numFmtId="0" fontId="4" fillId="3" borderId="19" xfId="0" applyFont="1" applyFill="1" applyBorder="1" applyAlignment="1">
      <alignment vertical="center" wrapText="1"/>
    </xf>
    <xf numFmtId="0" fontId="4" fillId="3" borderId="19" xfId="0" applyFont="1" applyFill="1" applyBorder="1" applyAlignment="1">
      <alignment vertical="center"/>
    </xf>
    <xf numFmtId="0" fontId="4" fillId="3" borderId="17" xfId="0" applyFont="1" applyFill="1" applyBorder="1" applyAlignment="1">
      <alignment vertical="center" wrapText="1"/>
    </xf>
    <xf numFmtId="0" fontId="4" fillId="4" borderId="18" xfId="0" applyFont="1" applyFill="1" applyBorder="1" applyAlignment="1">
      <alignment vertical="center"/>
    </xf>
    <xf numFmtId="0" fontId="4" fillId="4" borderId="17" xfId="0" applyFont="1" applyFill="1" applyBorder="1" applyAlignment="1">
      <alignment vertical="center" wrapText="1"/>
    </xf>
    <xf numFmtId="0" fontId="4" fillId="5" borderId="18" xfId="0" applyFont="1" applyFill="1" applyBorder="1" applyAlignment="1">
      <alignment horizontal="left" vertical="center"/>
    </xf>
    <xf numFmtId="0" fontId="4" fillId="5" borderId="19" xfId="0" applyFont="1" applyFill="1" applyBorder="1" applyAlignment="1">
      <alignment horizontal="left" vertical="center"/>
    </xf>
    <xf numFmtId="0" fontId="4" fillId="5" borderId="19" xfId="0" applyFont="1" applyFill="1" applyBorder="1" applyAlignment="1">
      <alignment vertical="center" wrapText="1"/>
    </xf>
    <xf numFmtId="0" fontId="4" fillId="5" borderId="20" xfId="0" applyFont="1" applyFill="1" applyBorder="1" applyAlignment="1">
      <alignment vertical="center" wrapText="1"/>
    </xf>
    <xf numFmtId="0" fontId="4" fillId="6" borderId="9" xfId="0" applyFont="1" applyFill="1" applyBorder="1" applyAlignment="1">
      <alignment vertical="center" wrapText="1"/>
    </xf>
    <xf numFmtId="0" fontId="4" fillId="6" borderId="5" xfId="0" applyFont="1" applyFill="1" applyBorder="1" applyAlignment="1">
      <alignment vertical="center" wrapText="1"/>
    </xf>
    <xf numFmtId="0" fontId="4" fillId="3" borderId="5" xfId="0" applyFont="1" applyFill="1" applyBorder="1" applyAlignment="1">
      <alignment vertical="center" wrapText="1"/>
    </xf>
    <xf numFmtId="0" fontId="4" fillId="4" borderId="5"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xf numFmtId="0" fontId="3" fillId="0" borderId="21" xfId="0" applyFont="1" applyBorder="1" applyAlignment="1">
      <alignment vertical="center"/>
    </xf>
    <xf numFmtId="0" fontId="4" fillId="2" borderId="13" xfId="0" applyFont="1" applyFill="1" applyBorder="1" applyAlignment="1">
      <alignment vertical="center" wrapText="1"/>
    </xf>
    <xf numFmtId="0" fontId="4" fillId="2" borderId="13" xfId="0" applyFont="1" applyFill="1" applyBorder="1" applyAlignment="1">
      <alignment vertical="center"/>
    </xf>
    <xf numFmtId="0" fontId="3" fillId="0" borderId="1" xfId="0" applyFont="1" applyBorder="1" applyAlignment="1">
      <alignment horizontal="left" vertical="center" wrapText="1"/>
    </xf>
    <xf numFmtId="0" fontId="2" fillId="0" borderId="13" xfId="1" applyFont="1" applyBorder="1" applyAlignment="1">
      <alignment vertical="center" wrapText="1"/>
    </xf>
    <xf numFmtId="0" fontId="3" fillId="0" borderId="13" xfId="0" applyFont="1" applyBorder="1" applyAlignment="1">
      <alignment horizontal="left" vertical="center"/>
    </xf>
    <xf numFmtId="0" fontId="3" fillId="0" borderId="0" xfId="0" applyFont="1"/>
    <xf numFmtId="0" fontId="3" fillId="0" borderId="12" xfId="0" applyFont="1" applyBorder="1" applyAlignment="1">
      <alignment horizontal="center" vertical="center"/>
    </xf>
    <xf numFmtId="0" fontId="3" fillId="0" borderId="3" xfId="0" applyFont="1" applyBorder="1"/>
    <xf numFmtId="0" fontId="3" fillId="2" borderId="11" xfId="0" applyFont="1" applyFill="1" applyBorder="1"/>
    <xf numFmtId="0" fontId="3" fillId="2" borderId="15" xfId="0" applyFont="1" applyFill="1" applyBorder="1"/>
    <xf numFmtId="0" fontId="3" fillId="2" borderId="0" xfId="0" applyFont="1" applyFill="1"/>
    <xf numFmtId="0" fontId="3" fillId="2" borderId="6" xfId="0" applyFont="1" applyFill="1" applyBorder="1"/>
    <xf numFmtId="0" fontId="3" fillId="2" borderId="7" xfId="0" applyFont="1" applyFill="1" applyBorder="1"/>
    <xf numFmtId="0" fontId="3" fillId="2" borderId="8" xfId="0" applyFont="1" applyFill="1" applyBorder="1"/>
    <xf numFmtId="0" fontId="4" fillId="3" borderId="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3" xfId="0" applyFont="1" applyFill="1" applyBorder="1" applyAlignment="1">
      <alignment vertical="top" wrapText="1"/>
    </xf>
    <xf numFmtId="14" fontId="2" fillId="2" borderId="3" xfId="0" applyNumberFormat="1" applyFont="1" applyFill="1" applyBorder="1" applyAlignment="1">
      <alignment horizontal="left" vertical="top" wrapText="1"/>
    </xf>
    <xf numFmtId="0" fontId="3" fillId="0" borderId="2" xfId="0" applyFont="1" applyBorder="1" applyAlignment="1">
      <alignment vertical="top" wrapText="1"/>
    </xf>
    <xf numFmtId="0" fontId="2" fillId="2" borderId="3" xfId="0" applyFont="1" applyFill="1" applyBorder="1" applyAlignment="1">
      <alignment vertical="top"/>
    </xf>
    <xf numFmtId="14" fontId="2" fillId="2" borderId="3" xfId="0" applyNumberFormat="1" applyFont="1" applyFill="1" applyBorder="1" applyAlignment="1">
      <alignment vertical="top" wrapText="1"/>
    </xf>
    <xf numFmtId="0" fontId="2" fillId="2" borderId="3" xfId="0" applyFont="1" applyFill="1" applyBorder="1" applyAlignment="1" applyProtection="1">
      <alignment vertical="top" wrapText="1"/>
      <protection locked="0"/>
    </xf>
    <xf numFmtId="9" fontId="2" fillId="2" borderId="3" xfId="0" applyNumberFormat="1" applyFont="1" applyFill="1" applyBorder="1" applyAlignment="1">
      <alignment horizontal="left" vertical="top" wrapText="1"/>
    </xf>
    <xf numFmtId="0" fontId="2" fillId="0" borderId="3" xfId="0" applyFont="1" applyBorder="1" applyAlignment="1">
      <alignment horizontal="left" vertical="top" wrapText="1"/>
    </xf>
    <xf numFmtId="9" fontId="2" fillId="0" borderId="3" xfId="0" applyNumberFormat="1" applyFont="1" applyBorder="1" applyAlignment="1">
      <alignment horizontal="left" vertical="top" wrapText="1"/>
    </xf>
    <xf numFmtId="14" fontId="2" fillId="0" borderId="3" xfId="0" applyNumberFormat="1" applyFont="1" applyBorder="1" applyAlignment="1">
      <alignment horizontal="left" vertical="top" wrapText="1"/>
    </xf>
    <xf numFmtId="9" fontId="2" fillId="0" borderId="3" xfId="2" applyFont="1" applyFill="1" applyBorder="1" applyAlignment="1">
      <alignment horizontal="left" vertical="top" wrapText="1"/>
    </xf>
    <xf numFmtId="0" fontId="8" fillId="0" borderId="16" xfId="0" applyFont="1" applyBorder="1"/>
    <xf numFmtId="0" fontId="3" fillId="0" borderId="19" xfId="0" applyFont="1" applyBorder="1" applyAlignment="1">
      <alignment vertical="center"/>
    </xf>
    <xf numFmtId="0" fontId="4" fillId="2" borderId="19" xfId="0" applyFont="1" applyFill="1" applyBorder="1" applyAlignment="1">
      <alignment vertical="center" wrapText="1"/>
    </xf>
    <xf numFmtId="0" fontId="4" fillId="2" borderId="19" xfId="0" applyFont="1" applyFill="1" applyBorder="1" applyAlignment="1">
      <alignment vertical="center"/>
    </xf>
    <xf numFmtId="0" fontId="2" fillId="0" borderId="19" xfId="1" applyFont="1" applyBorder="1" applyAlignment="1">
      <alignmen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wrapText="1"/>
    </xf>
    <xf numFmtId="14" fontId="2" fillId="7" borderId="3" xfId="0" applyNumberFormat="1" applyFont="1" applyFill="1" applyBorder="1" applyAlignment="1">
      <alignment horizontal="left" vertical="top" wrapText="1"/>
    </xf>
    <xf numFmtId="14" fontId="2" fillId="7" borderId="3" xfId="0" applyNumberFormat="1" applyFont="1" applyFill="1" applyBorder="1" applyAlignment="1">
      <alignment horizontal="left" vertical="top"/>
    </xf>
    <xf numFmtId="0" fontId="2" fillId="7" borderId="3" xfId="0" applyFont="1" applyFill="1" applyBorder="1" applyAlignment="1">
      <alignment horizontal="left" vertical="top" wrapText="1"/>
    </xf>
    <xf numFmtId="0" fontId="3" fillId="2" borderId="25" xfId="0" applyFont="1" applyFill="1" applyBorder="1"/>
    <xf numFmtId="0" fontId="3" fillId="2" borderId="27" xfId="0" applyFont="1" applyFill="1" applyBorder="1"/>
    <xf numFmtId="0" fontId="3" fillId="2" borderId="28" xfId="0" applyFont="1" applyFill="1" applyBorder="1"/>
    <xf numFmtId="0" fontId="3" fillId="2" borderId="29" xfId="0" applyFont="1" applyFill="1" applyBorder="1"/>
    <xf numFmtId="0" fontId="3" fillId="2" borderId="30" xfId="0" applyFont="1" applyFill="1" applyBorder="1"/>
    <xf numFmtId="0" fontId="3" fillId="0" borderId="0" xfId="0" applyFont="1" applyAlignment="1">
      <alignment vertical="top"/>
    </xf>
    <xf numFmtId="0" fontId="2" fillId="0" borderId="13" xfId="1" applyFont="1" applyBorder="1" applyAlignment="1">
      <alignment vertical="top" wrapText="1"/>
    </xf>
    <xf numFmtId="0" fontId="4" fillId="5" borderId="18" xfId="0" applyFont="1" applyFill="1" applyBorder="1" applyAlignment="1">
      <alignment horizontal="left" vertical="top"/>
    </xf>
    <xf numFmtId="0" fontId="4" fillId="5" borderId="3" xfId="0" applyFont="1" applyFill="1" applyBorder="1" applyAlignment="1">
      <alignment vertical="top" wrapText="1"/>
    </xf>
    <xf numFmtId="0" fontId="3" fillId="2" borderId="11" xfId="0" applyFont="1" applyFill="1" applyBorder="1" applyAlignment="1">
      <alignment vertical="top"/>
    </xf>
    <xf numFmtId="0" fontId="3" fillId="2" borderId="0" xfId="0" applyFont="1" applyFill="1" applyAlignment="1">
      <alignment vertical="top"/>
    </xf>
    <xf numFmtId="0" fontId="3" fillId="2" borderId="7" xfId="0" applyFont="1" applyFill="1" applyBorder="1" applyAlignment="1">
      <alignment vertical="top"/>
    </xf>
    <xf numFmtId="0" fontId="4" fillId="2" borderId="13" xfId="0" applyFont="1" applyFill="1" applyBorder="1" applyAlignment="1">
      <alignment vertical="top" wrapText="1"/>
    </xf>
    <xf numFmtId="0" fontId="4" fillId="4" borderId="18" xfId="0" applyFont="1" applyFill="1" applyBorder="1" applyAlignment="1">
      <alignment vertical="top"/>
    </xf>
    <xf numFmtId="0" fontId="4" fillId="4" borderId="17" xfId="0" applyFont="1" applyFill="1" applyBorder="1" applyAlignment="1">
      <alignment vertical="top" wrapText="1"/>
    </xf>
    <xf numFmtId="0" fontId="4" fillId="4" borderId="5" xfId="0" applyFont="1" applyFill="1" applyBorder="1" applyAlignment="1">
      <alignment vertical="top" wrapText="1"/>
    </xf>
    <xf numFmtId="0" fontId="4" fillId="5" borderId="20"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0" xfId="0" applyFont="1" applyAlignment="1">
      <alignment horizontal="left" vertical="center" wrapText="1"/>
    </xf>
    <xf numFmtId="0" fontId="3" fillId="2" borderId="1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26" xfId="0" applyFont="1" applyFill="1" applyBorder="1"/>
    <xf numFmtId="0" fontId="3" fillId="2" borderId="31" xfId="0" applyFont="1" applyFill="1" applyBorder="1"/>
    <xf numFmtId="14" fontId="3" fillId="2" borderId="3" xfId="0" applyNumberFormat="1" applyFont="1" applyFill="1" applyBorder="1" applyAlignment="1">
      <alignment vertical="top" wrapText="1"/>
    </xf>
    <xf numFmtId="9" fontId="3" fillId="0" borderId="3" xfId="0" applyNumberFormat="1" applyFont="1" applyBorder="1" applyAlignment="1">
      <alignment horizontal="left" vertical="center"/>
    </xf>
    <xf numFmtId="0" fontId="4" fillId="0" borderId="3" xfId="0" applyFont="1" applyBorder="1" applyAlignment="1">
      <alignment horizontal="left" vertical="top" wrapText="1"/>
    </xf>
    <xf numFmtId="0" fontId="3" fillId="0" borderId="3" xfId="0" applyFont="1" applyBorder="1" applyAlignment="1">
      <alignment horizontal="left" vertical="top" wrapText="1"/>
    </xf>
    <xf numFmtId="0" fontId="3" fillId="0" borderId="56" xfId="0" applyFont="1" applyBorder="1" applyAlignment="1">
      <alignment horizontal="left" vertical="center" wrapText="1"/>
    </xf>
    <xf numFmtId="0" fontId="3" fillId="0" borderId="55" xfId="0" applyFont="1" applyBorder="1" applyAlignment="1">
      <alignment horizontal="left" vertical="center" wrapText="1"/>
    </xf>
    <xf numFmtId="0" fontId="3" fillId="14" borderId="56" xfId="0" applyFont="1" applyFill="1" applyBorder="1" applyAlignment="1">
      <alignment horizontal="left" vertical="center" wrapText="1"/>
    </xf>
    <xf numFmtId="0" fontId="3" fillId="15" borderId="56" xfId="0" applyFont="1" applyFill="1" applyBorder="1" applyAlignment="1">
      <alignment horizontal="left" vertical="center" wrapText="1"/>
    </xf>
    <xf numFmtId="14" fontId="3" fillId="0" borderId="56" xfId="0" applyNumberFormat="1" applyFont="1" applyBorder="1" applyAlignment="1">
      <alignment horizontal="left" vertical="center" wrapText="1"/>
    </xf>
    <xf numFmtId="0" fontId="3" fillId="16" borderId="56" xfId="0" applyFont="1" applyFill="1" applyBorder="1" applyAlignment="1">
      <alignment horizontal="left" vertical="center" wrapText="1"/>
    </xf>
    <xf numFmtId="0" fontId="3" fillId="17" borderId="56" xfId="0" applyFont="1" applyFill="1" applyBorder="1" applyAlignment="1">
      <alignment horizontal="left" vertical="center" wrapText="1"/>
    </xf>
    <xf numFmtId="0" fontId="3" fillId="0" borderId="57" xfId="0" applyFont="1" applyBorder="1" applyAlignment="1">
      <alignment horizontal="left" vertical="center" wrapText="1"/>
    </xf>
    <xf numFmtId="0" fontId="3" fillId="0" borderId="58" xfId="0" applyFont="1" applyBorder="1" applyAlignment="1">
      <alignment horizontal="left" vertical="center" wrapText="1"/>
    </xf>
    <xf numFmtId="0" fontId="3" fillId="17" borderId="58" xfId="0" applyFont="1" applyFill="1" applyBorder="1" applyAlignment="1">
      <alignment horizontal="left" vertical="center" wrapText="1"/>
    </xf>
    <xf numFmtId="0" fontId="3" fillId="16" borderId="58" xfId="0" applyFont="1" applyFill="1" applyBorder="1" applyAlignment="1">
      <alignment horizontal="left" vertical="center" wrapText="1"/>
    </xf>
    <xf numFmtId="0" fontId="3" fillId="14" borderId="58" xfId="0" applyFont="1" applyFill="1" applyBorder="1" applyAlignment="1">
      <alignment horizontal="left" vertical="center" wrapText="1"/>
    </xf>
    <xf numFmtId="14" fontId="3" fillId="0" borderId="58" xfId="0" applyNumberFormat="1" applyFont="1" applyBorder="1" applyAlignment="1">
      <alignment horizontal="left" vertical="center" wrapText="1"/>
    </xf>
    <xf numFmtId="0" fontId="2" fillId="0" borderId="3" xfId="0" applyFont="1" applyFill="1" applyBorder="1" applyAlignment="1">
      <alignment vertical="top" wrapText="1"/>
    </xf>
    <xf numFmtId="14" fontId="2" fillId="0" borderId="3" xfId="0" applyNumberFormat="1" applyFont="1" applyFill="1" applyBorder="1" applyAlignment="1">
      <alignment horizontal="left" vertical="top" wrapText="1"/>
    </xf>
    <xf numFmtId="0" fontId="2" fillId="0" borderId="3" xfId="0" applyFont="1" applyFill="1" applyBorder="1" applyAlignment="1">
      <alignment horizontal="left" vertical="top" wrapText="1"/>
    </xf>
    <xf numFmtId="14" fontId="2" fillId="0" borderId="3" xfId="0" applyNumberFormat="1" applyFont="1" applyFill="1" applyBorder="1" applyAlignment="1">
      <alignment horizontal="left" vertical="top"/>
    </xf>
    <xf numFmtId="0" fontId="3" fillId="0" borderId="3" xfId="0" applyFont="1" applyFill="1" applyBorder="1" applyAlignment="1">
      <alignment horizontal="left" vertical="top" wrapText="1"/>
    </xf>
    <xf numFmtId="9" fontId="2" fillId="0" borderId="3" xfId="0" applyNumberFormat="1" applyFont="1" applyBorder="1" applyAlignment="1">
      <alignment horizontal="left" vertical="center"/>
    </xf>
    <xf numFmtId="9" fontId="3" fillId="0" borderId="3" xfId="0" applyNumberFormat="1" applyFont="1" applyBorder="1" applyAlignment="1">
      <alignment horizontal="left" vertical="top" wrapText="1"/>
    </xf>
    <xf numFmtId="0" fontId="3" fillId="0" borderId="4" xfId="0" applyFont="1" applyBorder="1" applyAlignment="1">
      <alignment horizontal="left" vertical="top" wrapText="1"/>
    </xf>
    <xf numFmtId="0" fontId="10" fillId="0" borderId="3" xfId="0" applyFont="1" applyBorder="1" applyAlignment="1">
      <alignment horizontal="left" vertical="top" wrapText="1"/>
    </xf>
    <xf numFmtId="10" fontId="3" fillId="0" borderId="3" xfId="0" applyNumberFormat="1" applyFont="1" applyBorder="1" applyAlignment="1">
      <alignment horizontal="left" vertical="top" wrapText="1"/>
    </xf>
    <xf numFmtId="0" fontId="3" fillId="0" borderId="3" xfId="0" quotePrefix="1" applyFont="1" applyBorder="1" applyAlignment="1">
      <alignment horizontal="left" vertical="top" wrapText="1"/>
    </xf>
    <xf numFmtId="9" fontId="2" fillId="0" borderId="3" xfId="2" applyFont="1" applyBorder="1" applyAlignment="1">
      <alignment horizontal="left" vertical="top" wrapText="1"/>
    </xf>
    <xf numFmtId="10" fontId="3" fillId="0" borderId="3" xfId="0" applyNumberFormat="1" applyFont="1" applyFill="1" applyBorder="1" applyAlignment="1">
      <alignment horizontal="left" vertical="top" wrapText="1"/>
    </xf>
    <xf numFmtId="0" fontId="4" fillId="0" borderId="3" xfId="0" applyFont="1" applyFill="1" applyBorder="1" applyAlignment="1">
      <alignment horizontal="left" vertical="top" wrapText="1"/>
    </xf>
    <xf numFmtId="0" fontId="4" fillId="8" borderId="46" xfId="0" applyFont="1" applyFill="1" applyBorder="1" applyAlignment="1">
      <alignment vertical="top" wrapText="1"/>
    </xf>
    <xf numFmtId="0" fontId="4" fillId="8" borderId="47" xfId="0" applyFont="1" applyFill="1" applyBorder="1" applyAlignment="1">
      <alignment vertical="top" wrapText="1"/>
    </xf>
    <xf numFmtId="0" fontId="4" fillId="0" borderId="42" xfId="0" applyFont="1" applyBorder="1" applyAlignment="1">
      <alignment vertical="top" wrapText="1"/>
    </xf>
    <xf numFmtId="0" fontId="4" fillId="0" borderId="44" xfId="0" applyFont="1" applyBorder="1" applyAlignment="1">
      <alignment vertical="top" wrapText="1"/>
    </xf>
    <xf numFmtId="0" fontId="4" fillId="0" borderId="43" xfId="0" applyFont="1" applyBorder="1" applyAlignment="1">
      <alignment vertical="top" wrapText="1"/>
    </xf>
    <xf numFmtId="0" fontId="4" fillId="8" borderId="48" xfId="0" applyFont="1" applyFill="1" applyBorder="1" applyAlignment="1">
      <alignment vertical="top" wrapText="1"/>
    </xf>
    <xf numFmtId="0" fontId="4" fillId="8" borderId="49" xfId="0" applyFont="1" applyFill="1" applyBorder="1" applyAlignment="1">
      <alignment vertical="top" wrapText="1"/>
    </xf>
    <xf numFmtId="0" fontId="4" fillId="0" borderId="38" xfId="0" applyFont="1" applyBorder="1" applyAlignment="1">
      <alignment vertical="top" wrapText="1"/>
    </xf>
    <xf numFmtId="0" fontId="4" fillId="0" borderId="37" xfId="0" applyFont="1" applyBorder="1" applyAlignment="1">
      <alignment vertical="top" wrapText="1"/>
    </xf>
    <xf numFmtId="0" fontId="4" fillId="0" borderId="0" xfId="0" applyFont="1" applyBorder="1" applyAlignment="1">
      <alignment vertical="top" wrapText="1"/>
    </xf>
    <xf numFmtId="0" fontId="4" fillId="0" borderId="39" xfId="0" applyFont="1" applyBorder="1" applyAlignment="1">
      <alignment vertical="top" wrapText="1"/>
    </xf>
    <xf numFmtId="0" fontId="4" fillId="0" borderId="40" xfId="0" applyFont="1" applyBorder="1" applyAlignment="1">
      <alignment vertical="top" wrapText="1"/>
    </xf>
    <xf numFmtId="0" fontId="4" fillId="0" borderId="41" xfId="0" applyFont="1" applyBorder="1" applyAlignment="1">
      <alignment vertical="top" wrapText="1"/>
    </xf>
    <xf numFmtId="0" fontId="4" fillId="9" borderId="50" xfId="0" applyFont="1" applyFill="1" applyBorder="1" applyAlignment="1">
      <alignment vertical="top" wrapText="1"/>
    </xf>
    <xf numFmtId="0" fontId="4" fillId="9" borderId="51" xfId="0" applyFont="1" applyFill="1" applyBorder="1" applyAlignment="1">
      <alignment vertical="top" wrapText="1"/>
    </xf>
    <xf numFmtId="0" fontId="4" fillId="9" borderId="52" xfId="0" applyFont="1" applyFill="1" applyBorder="1" applyAlignment="1">
      <alignment vertical="top" wrapText="1"/>
    </xf>
    <xf numFmtId="0" fontId="4" fillId="10" borderId="50" xfId="0" applyFont="1" applyFill="1" applyBorder="1" applyAlignment="1">
      <alignment vertical="top" wrapText="1"/>
    </xf>
    <xf numFmtId="0" fontId="4" fillId="10" borderId="51" xfId="0" applyFont="1" applyFill="1" applyBorder="1" applyAlignment="1">
      <alignment vertical="top" wrapText="1"/>
    </xf>
    <xf numFmtId="0" fontId="4" fillId="10" borderId="52" xfId="0" applyFont="1" applyFill="1" applyBorder="1" applyAlignment="1">
      <alignment vertical="top" wrapText="1"/>
    </xf>
    <xf numFmtId="0" fontId="4" fillId="9" borderId="47" xfId="0" applyFont="1" applyFill="1" applyBorder="1" applyAlignment="1">
      <alignment vertical="top" wrapText="1"/>
    </xf>
    <xf numFmtId="0" fontId="4" fillId="10" borderId="47" xfId="0" applyFont="1" applyFill="1" applyBorder="1" applyAlignment="1">
      <alignment vertical="top" wrapText="1"/>
    </xf>
    <xf numFmtId="0" fontId="4" fillId="11" borderId="47" xfId="0" applyFont="1" applyFill="1" applyBorder="1" applyAlignment="1">
      <alignment vertical="top" wrapText="1"/>
    </xf>
    <xf numFmtId="0" fontId="4" fillId="12" borderId="47" xfId="0" applyFont="1" applyFill="1" applyBorder="1" applyAlignment="1">
      <alignment vertical="top" wrapText="1"/>
    </xf>
    <xf numFmtId="0" fontId="4" fillId="13" borderId="47" xfId="0" applyFont="1" applyFill="1" applyBorder="1" applyAlignment="1">
      <alignment vertical="top" wrapText="1"/>
    </xf>
    <xf numFmtId="0" fontId="4" fillId="8" borderId="53" xfId="0" applyFont="1" applyFill="1" applyBorder="1" applyAlignment="1">
      <alignment vertical="top" wrapText="1"/>
    </xf>
    <xf numFmtId="0" fontId="4" fillId="8" borderId="54" xfId="0" applyFont="1" applyFill="1" applyBorder="1" applyAlignment="1">
      <alignment vertical="top" wrapText="1"/>
    </xf>
    <xf numFmtId="0" fontId="4" fillId="9" borderId="54" xfId="0" applyFont="1" applyFill="1" applyBorder="1" applyAlignment="1">
      <alignment vertical="top" wrapText="1"/>
    </xf>
    <xf numFmtId="0" fontId="4" fillId="10" borderId="54" xfId="0" applyFont="1" applyFill="1" applyBorder="1" applyAlignment="1">
      <alignment vertical="top" wrapText="1"/>
    </xf>
    <xf numFmtId="0" fontId="4" fillId="11" borderId="54" xfId="0" applyFont="1" applyFill="1" applyBorder="1" applyAlignment="1">
      <alignment vertical="top" wrapText="1"/>
    </xf>
    <xf numFmtId="0" fontId="4" fillId="12" borderId="54" xfId="0" applyFont="1" applyFill="1" applyBorder="1" applyAlignment="1">
      <alignment vertical="top" wrapText="1"/>
    </xf>
    <xf numFmtId="0" fontId="4" fillId="13" borderId="54" xfId="0" applyFont="1" applyFill="1" applyBorder="1" applyAlignment="1">
      <alignment vertical="top" wrapText="1"/>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7"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15" fontId="3" fillId="2" borderId="19" xfId="0" applyNumberFormat="1" applyFont="1" applyFill="1" applyBorder="1" applyAlignment="1">
      <alignment horizontal="center"/>
    </xf>
    <xf numFmtId="0" fontId="3" fillId="0" borderId="14" xfId="0" applyFont="1" applyBorder="1" applyAlignment="1">
      <alignment horizontal="center" wrapText="1"/>
    </xf>
    <xf numFmtId="0" fontId="3" fillId="0" borderId="10" xfId="0" applyFont="1" applyBorder="1" applyAlignment="1">
      <alignment horizontal="center" wrapText="1"/>
    </xf>
    <xf numFmtId="0" fontId="3" fillId="0" borderId="22" xfId="0" applyFont="1" applyBorder="1" applyAlignment="1">
      <alignment horizontal="center" wrapText="1"/>
    </xf>
    <xf numFmtId="0" fontId="2" fillId="0" borderId="23" xfId="0" applyFont="1" applyBorder="1" applyAlignment="1">
      <alignment horizontal="justify" vertical="top" wrapText="1"/>
    </xf>
    <xf numFmtId="0" fontId="0" fillId="0" borderId="24" xfId="0" applyBorder="1" applyAlignment="1">
      <alignment horizontal="justify" vertical="top"/>
    </xf>
    <xf numFmtId="0" fontId="0" fillId="0" borderId="5" xfId="0" applyBorder="1" applyAlignment="1">
      <alignment horizontal="justify" vertical="top"/>
    </xf>
    <xf numFmtId="15" fontId="3" fillId="2" borderId="7" xfId="0" applyNumberFormat="1" applyFont="1" applyFill="1" applyBorder="1" applyAlignment="1">
      <alignment horizontal="center"/>
    </xf>
    <xf numFmtId="0" fontId="3" fillId="2" borderId="7" xfId="0" applyFont="1" applyFill="1" applyBorder="1" applyAlignment="1">
      <alignment horizontal="center"/>
    </xf>
    <xf numFmtId="15" fontId="3" fillId="2" borderId="19" xfId="0" applyNumberFormat="1" applyFont="1" applyFill="1" applyBorder="1" applyAlignment="1"/>
    <xf numFmtId="0" fontId="3" fillId="0" borderId="23" xfId="0" applyFont="1" applyBorder="1" applyAlignment="1">
      <alignment horizontal="left" vertical="top" wrapText="1"/>
    </xf>
    <xf numFmtId="0" fontId="0" fillId="0" borderId="24" xfId="0" applyBorder="1" applyAlignment="1">
      <alignment horizontal="left" vertical="top" wrapText="1"/>
    </xf>
    <xf numFmtId="0" fontId="0" fillId="0" borderId="5" xfId="0" applyBorder="1" applyAlignment="1">
      <alignment horizontal="left" vertical="top" wrapText="1"/>
    </xf>
  </cellXfs>
  <cellStyles count="3">
    <cellStyle name="Normal" xfId="0" builtinId="0"/>
    <cellStyle name="Normal 2" xfId="1"/>
    <cellStyle name="Porcentaje" xfId="2" builtinId="5"/>
  </cellStyles>
  <dxfs count="0"/>
  <tableStyles count="0" defaultTableStyle="TableStyleMedium2" defaultPivotStyle="PivotStyleLight16"/>
  <colors>
    <mruColors>
      <color rgb="FFB7FFFF"/>
      <color rgb="FFFFD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http://www.contraloriabogota.gov.co/sites/all/themes/ContraBog41/images/logo-659470613.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19050</xdr:rowOff>
    </xdr:to>
    <xdr:pic>
      <xdr:nvPicPr>
        <xdr:cNvPr id="2" name="Picture 1" descr="http://www.contraloriabogota.gov.co/sites/all/themes/ContraBog41/images/logo-659470613.pn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142875</xdr:colOff>
      <xdr:row>3</xdr:row>
      <xdr:rowOff>152400</xdr:rowOff>
    </xdr:to>
    <xdr:pic>
      <xdr:nvPicPr>
        <xdr:cNvPr id="6" name="Imagen 5" descr="Logo Contraloríade Bogotá" title="Logo">
          <a:extLst>
            <a:ext uri="{FF2B5EF4-FFF2-40B4-BE49-F238E27FC236}">
              <a16:creationId xmlns="" xmlns:a16="http://schemas.microsoft.com/office/drawing/2014/main" id="{708CBBB0-9E36-4F7B-81B6-942355B0D68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076325" cy="914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3" name="Imagen 2" descr="Logo Contraloríade Bogotá" title="Logo">
          <a:extLst>
            <a:ext uri="{FF2B5EF4-FFF2-40B4-BE49-F238E27FC236}">
              <a16:creationId xmlns:a16="http://schemas.microsoft.com/office/drawing/2014/main" xmlns=""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5750"/>
          <a:ext cx="1455964" cy="8572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twoCellAnchor editAs="oneCell">
    <xdr:from>
      <xdr:col>12</xdr:col>
      <xdr:colOff>830036</xdr:colOff>
      <xdr:row>5</xdr:row>
      <xdr:rowOff>1034145</xdr:rowOff>
    </xdr:from>
    <xdr:to>
      <xdr:col>12</xdr:col>
      <xdr:colOff>3279322</xdr:colOff>
      <xdr:row>5</xdr:row>
      <xdr:rowOff>2229543</xdr:rowOff>
    </xdr:to>
    <xdr:pic>
      <xdr:nvPicPr>
        <xdr:cNvPr id="8" name="Imagen 7"/>
        <xdr:cNvPicPr>
          <a:picLocks noChangeAspect="1"/>
        </xdr:cNvPicPr>
      </xdr:nvPicPr>
      <xdr:blipFill>
        <a:blip xmlns:r="http://schemas.openxmlformats.org/officeDocument/2006/relationships" r:embed="rId2"/>
        <a:stretch>
          <a:fillRect/>
        </a:stretch>
      </xdr:blipFill>
      <xdr:spPr>
        <a:xfrm>
          <a:off x="22029965" y="5701395"/>
          <a:ext cx="2449286" cy="11953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xmlns=""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8"/>
  <sheetViews>
    <sheetView showGridLines="0" topLeftCell="V17" workbookViewId="0">
      <selection activeCell="V17" sqref="V17"/>
    </sheetView>
  </sheetViews>
  <sheetFormatPr baseColWidth="10" defaultRowHeight="15" x14ac:dyDescent="0.25"/>
  <cols>
    <col min="1" max="1" width="14" customWidth="1"/>
    <col min="2" max="2" width="44.7109375" customWidth="1"/>
    <col min="3" max="3" width="40.5703125" customWidth="1"/>
    <col min="4" max="4" width="34.42578125" customWidth="1"/>
    <col min="5" max="5" width="38" customWidth="1"/>
    <col min="6" max="7" width="42.85546875" customWidth="1"/>
    <col min="8" max="8" width="39" customWidth="1"/>
    <col min="9" max="9" width="10.28515625" bestFit="1" customWidth="1"/>
    <col min="10" max="10" width="11.7109375" bestFit="1" customWidth="1"/>
    <col min="11" max="11" width="45.7109375" bestFit="1" customWidth="1"/>
    <col min="12" max="12" width="49.5703125" customWidth="1"/>
    <col min="13" max="13" width="17.42578125" customWidth="1"/>
    <col min="14" max="15" width="14.28515625" customWidth="1"/>
    <col min="16" max="16" width="20.140625" customWidth="1"/>
    <col min="17" max="17" width="33.42578125" customWidth="1"/>
    <col min="18" max="18" width="14.28515625" customWidth="1"/>
    <col min="19" max="19" width="42.85546875" customWidth="1"/>
    <col min="20" max="22" width="14.28515625" customWidth="1"/>
    <col min="23" max="23" width="56.85546875" customWidth="1"/>
    <col min="24" max="25" width="42.85546875" customWidth="1"/>
    <col min="26" max="26" width="85.7109375" customWidth="1"/>
    <col min="27" max="27" width="42.85546875" customWidth="1"/>
  </cols>
  <sheetData>
    <row r="1" spans="1:27" ht="22.5" customHeight="1" x14ac:dyDescent="0.25">
      <c r="A1" s="143"/>
      <c r="B1" s="144"/>
      <c r="C1" s="149" t="s">
        <v>149</v>
      </c>
      <c r="D1" s="150"/>
      <c r="E1" s="150"/>
      <c r="F1" s="150"/>
      <c r="G1" s="150"/>
      <c r="H1" s="150"/>
      <c r="I1" s="150"/>
      <c r="J1" s="150"/>
      <c r="K1" s="150"/>
      <c r="L1" s="150"/>
      <c r="M1" s="150"/>
      <c r="N1" s="150"/>
      <c r="O1" s="150"/>
      <c r="P1" s="150"/>
      <c r="Q1" s="150"/>
      <c r="R1" s="150"/>
      <c r="S1" s="150"/>
      <c r="T1" s="150"/>
      <c r="U1" s="150"/>
      <c r="V1" s="150"/>
      <c r="W1" s="150"/>
      <c r="X1" s="151"/>
      <c r="Y1" s="152" t="s">
        <v>150</v>
      </c>
      <c r="Z1" s="153"/>
      <c r="AA1" s="144"/>
    </row>
    <row r="2" spans="1:27" ht="22.5" customHeight="1" x14ac:dyDescent="0.25">
      <c r="A2" s="145"/>
      <c r="B2" s="146"/>
      <c r="C2" s="154" t="s">
        <v>151</v>
      </c>
      <c r="D2" s="155"/>
      <c r="E2" s="155"/>
      <c r="F2" s="155"/>
      <c r="G2" s="155"/>
      <c r="H2" s="155"/>
      <c r="I2" s="155"/>
      <c r="J2" s="155"/>
      <c r="K2" s="155"/>
      <c r="L2" s="155"/>
      <c r="M2" s="155"/>
      <c r="N2" s="155"/>
      <c r="O2" s="155"/>
      <c r="P2" s="155"/>
      <c r="Q2" s="155"/>
      <c r="R2" s="155"/>
      <c r="S2" s="155"/>
      <c r="T2" s="155"/>
      <c r="U2" s="155"/>
      <c r="V2" s="155"/>
      <c r="W2" s="155"/>
      <c r="X2" s="156"/>
      <c r="Y2" s="157" t="s">
        <v>152</v>
      </c>
      <c r="Z2" s="158"/>
      <c r="AA2" s="148"/>
    </row>
    <row r="3" spans="1:27" x14ac:dyDescent="0.25">
      <c r="A3" s="145"/>
      <c r="B3" s="146"/>
      <c r="C3" s="159"/>
      <c r="D3" s="160"/>
      <c r="E3" s="160"/>
      <c r="F3" s="160"/>
      <c r="G3" s="160"/>
      <c r="H3" s="160"/>
      <c r="I3" s="160"/>
      <c r="J3" s="160"/>
      <c r="K3" s="160"/>
      <c r="L3" s="160"/>
      <c r="M3" s="160"/>
      <c r="N3" s="160"/>
      <c r="O3" s="160"/>
      <c r="P3" s="160"/>
      <c r="Q3" s="160"/>
      <c r="R3" s="160"/>
      <c r="S3" s="160"/>
      <c r="T3" s="160"/>
      <c r="U3" s="160"/>
      <c r="V3" s="160"/>
      <c r="W3" s="160"/>
      <c r="X3" s="146"/>
      <c r="Y3" s="161" t="s">
        <v>153</v>
      </c>
      <c r="Z3" s="162"/>
      <c r="AA3" s="163"/>
    </row>
    <row r="4" spans="1:27" x14ac:dyDescent="0.25">
      <c r="A4" s="147"/>
      <c r="B4" s="148"/>
      <c r="C4" s="157"/>
      <c r="D4" s="158"/>
      <c r="E4" s="158"/>
      <c r="F4" s="158"/>
      <c r="G4" s="158"/>
      <c r="H4" s="158"/>
      <c r="I4" s="158"/>
      <c r="J4" s="158"/>
      <c r="K4" s="158"/>
      <c r="L4" s="158"/>
      <c r="M4" s="158"/>
      <c r="N4" s="158"/>
      <c r="O4" s="158"/>
      <c r="P4" s="158"/>
      <c r="Q4" s="158"/>
      <c r="R4" s="158"/>
      <c r="S4" s="158"/>
      <c r="T4" s="158"/>
      <c r="U4" s="158"/>
      <c r="V4" s="158"/>
      <c r="W4" s="158"/>
      <c r="X4" s="148"/>
      <c r="Y4" s="157"/>
      <c r="Z4" s="158"/>
      <c r="AA4" s="148"/>
    </row>
    <row r="5" spans="1:27" ht="15.75" x14ac:dyDescent="0.25">
      <c r="A5" s="112" t="s">
        <v>154</v>
      </c>
      <c r="B5" s="113" t="s">
        <v>155</v>
      </c>
      <c r="C5" s="114" t="s">
        <v>156</v>
      </c>
      <c r="D5" s="115"/>
      <c r="E5" s="114" t="s">
        <v>157</v>
      </c>
      <c r="F5" s="116"/>
      <c r="G5" s="115"/>
      <c r="H5" s="114" t="s">
        <v>158</v>
      </c>
      <c r="I5" s="116"/>
      <c r="J5" s="116"/>
      <c r="K5" s="115"/>
      <c r="L5" s="114" t="s">
        <v>159</v>
      </c>
      <c r="M5" s="116"/>
      <c r="N5" s="116"/>
      <c r="O5" s="116"/>
      <c r="P5" s="115"/>
      <c r="Q5" s="114" t="s">
        <v>160</v>
      </c>
      <c r="R5" s="116"/>
      <c r="S5" s="116"/>
      <c r="T5" s="116"/>
      <c r="U5" s="116"/>
      <c r="V5" s="115"/>
      <c r="W5" s="114" t="s">
        <v>161</v>
      </c>
      <c r="X5" s="116"/>
      <c r="Y5" s="115"/>
      <c r="Z5" s="114" t="s">
        <v>162</v>
      </c>
      <c r="AA5" s="115"/>
    </row>
    <row r="6" spans="1:27" ht="15.75" x14ac:dyDescent="0.25">
      <c r="A6" s="117"/>
      <c r="B6" s="118"/>
      <c r="C6" s="119"/>
      <c r="D6" s="120"/>
      <c r="E6" s="119"/>
      <c r="F6" s="121"/>
      <c r="G6" s="120"/>
      <c r="H6" s="122"/>
      <c r="I6" s="123"/>
      <c r="J6" s="123"/>
      <c r="K6" s="124"/>
      <c r="L6" s="122"/>
      <c r="M6" s="123"/>
      <c r="N6" s="123"/>
      <c r="O6" s="123"/>
      <c r="P6" s="124"/>
      <c r="Q6" s="119"/>
      <c r="R6" s="121"/>
      <c r="S6" s="121"/>
      <c r="T6" s="121"/>
      <c r="U6" s="121"/>
      <c r="V6" s="120"/>
      <c r="W6" s="119"/>
      <c r="X6" s="121"/>
      <c r="Y6" s="120"/>
      <c r="Z6" s="119"/>
      <c r="AA6" s="120"/>
    </row>
    <row r="7" spans="1:27" ht="31.5" x14ac:dyDescent="0.25">
      <c r="A7" s="117"/>
      <c r="B7" s="118"/>
      <c r="C7" s="122"/>
      <c r="D7" s="124"/>
      <c r="E7" s="122"/>
      <c r="F7" s="123"/>
      <c r="G7" s="124"/>
      <c r="H7" s="125" t="s">
        <v>163</v>
      </c>
      <c r="I7" s="126"/>
      <c r="J7" s="126"/>
      <c r="K7" s="127"/>
      <c r="L7" s="128" t="s">
        <v>164</v>
      </c>
      <c r="M7" s="129"/>
      <c r="N7" s="129"/>
      <c r="O7" s="129"/>
      <c r="P7" s="130"/>
      <c r="Q7" s="122"/>
      <c r="R7" s="123"/>
      <c r="S7" s="123"/>
      <c r="T7" s="123"/>
      <c r="U7" s="123"/>
      <c r="V7" s="124"/>
      <c r="W7" s="122"/>
      <c r="X7" s="123"/>
      <c r="Y7" s="124"/>
      <c r="Z7" s="122"/>
      <c r="AA7" s="124"/>
    </row>
    <row r="8" spans="1:27" ht="60" customHeight="1" x14ac:dyDescent="0.25">
      <c r="A8" s="117"/>
      <c r="B8" s="118"/>
      <c r="C8" s="113" t="s">
        <v>165</v>
      </c>
      <c r="D8" s="113" t="s">
        <v>166</v>
      </c>
      <c r="E8" s="113" t="s">
        <v>167</v>
      </c>
      <c r="F8" s="113" t="s">
        <v>168</v>
      </c>
      <c r="G8" s="113" t="s">
        <v>169</v>
      </c>
      <c r="H8" s="131" t="s">
        <v>170</v>
      </c>
      <c r="I8" s="131" t="s">
        <v>171</v>
      </c>
      <c r="J8" s="131" t="s">
        <v>172</v>
      </c>
      <c r="K8" s="131" t="s">
        <v>173</v>
      </c>
      <c r="L8" s="132" t="s">
        <v>174</v>
      </c>
      <c r="M8" s="132" t="s">
        <v>170</v>
      </c>
      <c r="N8" s="132" t="s">
        <v>171</v>
      </c>
      <c r="O8" s="132" t="s">
        <v>172</v>
      </c>
      <c r="P8" s="132" t="s">
        <v>175</v>
      </c>
      <c r="Q8" s="133" t="s">
        <v>176</v>
      </c>
      <c r="R8" s="133" t="s">
        <v>177</v>
      </c>
      <c r="S8" s="133" t="s">
        <v>178</v>
      </c>
      <c r="T8" s="133" t="s">
        <v>179</v>
      </c>
      <c r="U8" s="133" t="s">
        <v>180</v>
      </c>
      <c r="V8" s="133" t="s">
        <v>181</v>
      </c>
      <c r="W8" s="134" t="s">
        <v>182</v>
      </c>
      <c r="X8" s="134" t="s">
        <v>183</v>
      </c>
      <c r="Y8" s="134" t="s">
        <v>184</v>
      </c>
      <c r="Z8" s="135" t="s">
        <v>185</v>
      </c>
      <c r="AA8" s="135" t="s">
        <v>186</v>
      </c>
    </row>
    <row r="9" spans="1:27" ht="30" customHeight="1" x14ac:dyDescent="0.25">
      <c r="A9" s="136"/>
      <c r="B9" s="137"/>
      <c r="C9" s="137"/>
      <c r="D9" s="137"/>
      <c r="E9" s="137"/>
      <c r="F9" s="137"/>
      <c r="G9" s="137"/>
      <c r="H9" s="138"/>
      <c r="I9" s="138"/>
      <c r="J9" s="138"/>
      <c r="K9" s="138"/>
      <c r="L9" s="139"/>
      <c r="M9" s="139"/>
      <c r="N9" s="139"/>
      <c r="O9" s="139"/>
      <c r="P9" s="139"/>
      <c r="Q9" s="140"/>
      <c r="R9" s="140"/>
      <c r="S9" s="140"/>
      <c r="T9" s="140"/>
      <c r="U9" s="140"/>
      <c r="V9" s="140"/>
      <c r="W9" s="141"/>
      <c r="X9" s="141"/>
      <c r="Y9" s="141"/>
      <c r="Z9" s="142"/>
      <c r="AA9" s="142"/>
    </row>
    <row r="10" spans="1:27" ht="165" x14ac:dyDescent="0.25">
      <c r="A10" s="86" t="s">
        <v>187</v>
      </c>
      <c r="B10" s="85">
        <v>1</v>
      </c>
      <c r="C10" s="85" t="s">
        <v>188</v>
      </c>
      <c r="D10" s="85" t="s">
        <v>189</v>
      </c>
      <c r="E10" s="85" t="s">
        <v>190</v>
      </c>
      <c r="F10" s="85" t="s">
        <v>191</v>
      </c>
      <c r="G10" s="85" t="s">
        <v>192</v>
      </c>
      <c r="H10" s="87" t="s">
        <v>193</v>
      </c>
      <c r="I10" s="88" t="s">
        <v>194</v>
      </c>
      <c r="J10" s="88" t="s">
        <v>195</v>
      </c>
      <c r="K10" s="85" t="s">
        <v>196</v>
      </c>
      <c r="L10" s="85" t="s">
        <v>197</v>
      </c>
      <c r="M10" s="87" t="s">
        <v>193</v>
      </c>
      <c r="N10" s="88" t="s">
        <v>194</v>
      </c>
      <c r="O10" s="88" t="s">
        <v>195</v>
      </c>
      <c r="P10" s="85" t="s">
        <v>198</v>
      </c>
      <c r="Q10" s="85" t="s">
        <v>199</v>
      </c>
      <c r="R10" s="85" t="s">
        <v>200</v>
      </c>
      <c r="S10" s="85" t="s">
        <v>201</v>
      </c>
      <c r="T10" s="85" t="s">
        <v>202</v>
      </c>
      <c r="U10" s="89">
        <v>44928</v>
      </c>
      <c r="V10" s="89">
        <v>45291</v>
      </c>
      <c r="W10" s="85" t="s">
        <v>203</v>
      </c>
      <c r="X10" s="85">
        <v>100</v>
      </c>
      <c r="Y10" s="85" t="s">
        <v>204</v>
      </c>
      <c r="Z10" s="85" t="s">
        <v>205</v>
      </c>
      <c r="AA10" s="85" t="s">
        <v>206</v>
      </c>
    </row>
    <row r="11" spans="1:27" ht="405" x14ac:dyDescent="0.25">
      <c r="A11" s="86" t="s">
        <v>187</v>
      </c>
      <c r="B11" s="85">
        <v>2</v>
      </c>
      <c r="C11" s="85" t="s">
        <v>207</v>
      </c>
      <c r="D11" s="85" t="s">
        <v>208</v>
      </c>
      <c r="E11" s="85" t="s">
        <v>209</v>
      </c>
      <c r="F11" s="85" t="s">
        <v>210</v>
      </c>
      <c r="G11" s="85" t="s">
        <v>192</v>
      </c>
      <c r="H11" s="87" t="s">
        <v>193</v>
      </c>
      <c r="I11" s="88" t="s">
        <v>194</v>
      </c>
      <c r="J11" s="88" t="s">
        <v>195</v>
      </c>
      <c r="K11" s="85" t="s">
        <v>211</v>
      </c>
      <c r="L11" s="85" t="s">
        <v>212</v>
      </c>
      <c r="M11" s="87" t="s">
        <v>193</v>
      </c>
      <c r="N11" s="88" t="s">
        <v>194</v>
      </c>
      <c r="O11" s="88" t="s">
        <v>195</v>
      </c>
      <c r="P11" s="85" t="s">
        <v>198</v>
      </c>
      <c r="Q11" s="85" t="s">
        <v>213</v>
      </c>
      <c r="R11" s="85" t="s">
        <v>214</v>
      </c>
      <c r="S11" s="85" t="s">
        <v>215</v>
      </c>
      <c r="T11" s="85" t="s">
        <v>216</v>
      </c>
      <c r="U11" s="89">
        <v>44927</v>
      </c>
      <c r="V11" s="89">
        <v>45289</v>
      </c>
      <c r="W11" s="85" t="s">
        <v>217</v>
      </c>
      <c r="X11" s="85">
        <v>8953</v>
      </c>
      <c r="Y11" s="85" t="s">
        <v>218</v>
      </c>
      <c r="Z11" s="85" t="s">
        <v>219</v>
      </c>
      <c r="AA11" s="85" t="s">
        <v>206</v>
      </c>
    </row>
    <row r="12" spans="1:27" ht="375" x14ac:dyDescent="0.25">
      <c r="A12" s="86" t="s">
        <v>187</v>
      </c>
      <c r="B12" s="85">
        <v>3</v>
      </c>
      <c r="C12" s="85" t="s">
        <v>188</v>
      </c>
      <c r="D12" s="85" t="s">
        <v>220</v>
      </c>
      <c r="E12" s="85" t="s">
        <v>221</v>
      </c>
      <c r="F12" s="85" t="s">
        <v>222</v>
      </c>
      <c r="G12" s="85" t="s">
        <v>192</v>
      </c>
      <c r="H12" s="87" t="s">
        <v>193</v>
      </c>
      <c r="I12" s="90" t="s">
        <v>223</v>
      </c>
      <c r="J12" s="90" t="s">
        <v>224</v>
      </c>
      <c r="K12" s="85" t="s">
        <v>225</v>
      </c>
      <c r="L12" s="85" t="s">
        <v>226</v>
      </c>
      <c r="M12" s="87" t="s">
        <v>193</v>
      </c>
      <c r="N12" s="90" t="s">
        <v>223</v>
      </c>
      <c r="O12" s="90" t="s">
        <v>224</v>
      </c>
      <c r="P12" s="85" t="s">
        <v>198</v>
      </c>
      <c r="Q12" s="85" t="s">
        <v>227</v>
      </c>
      <c r="R12" s="85" t="s">
        <v>228</v>
      </c>
      <c r="S12" s="85" t="s">
        <v>229</v>
      </c>
      <c r="T12" s="85" t="s">
        <v>230</v>
      </c>
      <c r="U12" s="89">
        <v>44927</v>
      </c>
      <c r="V12" s="89">
        <v>45291</v>
      </c>
      <c r="W12" s="85" t="s">
        <v>231</v>
      </c>
      <c r="X12" s="85">
        <v>0</v>
      </c>
      <c r="Y12" s="85" t="s">
        <v>232</v>
      </c>
      <c r="Z12" s="85" t="s">
        <v>233</v>
      </c>
      <c r="AA12" s="85" t="s">
        <v>206</v>
      </c>
    </row>
    <row r="13" spans="1:27" ht="409.5" x14ac:dyDescent="0.25">
      <c r="A13" s="86" t="s">
        <v>187</v>
      </c>
      <c r="B13" s="85">
        <v>3</v>
      </c>
      <c r="C13" s="85" t="s">
        <v>188</v>
      </c>
      <c r="D13" s="85" t="s">
        <v>220</v>
      </c>
      <c r="E13" s="85" t="s">
        <v>221</v>
      </c>
      <c r="F13" s="85" t="s">
        <v>222</v>
      </c>
      <c r="G13" s="85" t="s">
        <v>192</v>
      </c>
      <c r="H13" s="87" t="s">
        <v>193</v>
      </c>
      <c r="I13" s="90" t="s">
        <v>223</v>
      </c>
      <c r="J13" s="90" t="s">
        <v>224</v>
      </c>
      <c r="K13" s="85" t="s">
        <v>225</v>
      </c>
      <c r="L13" s="85" t="s">
        <v>226</v>
      </c>
      <c r="M13" s="87" t="s">
        <v>193</v>
      </c>
      <c r="N13" s="90" t="s">
        <v>223</v>
      </c>
      <c r="O13" s="90" t="s">
        <v>224</v>
      </c>
      <c r="P13" s="85" t="s">
        <v>198</v>
      </c>
      <c r="Q13" s="85" t="s">
        <v>234</v>
      </c>
      <c r="R13" s="85" t="s">
        <v>235</v>
      </c>
      <c r="S13" s="85" t="s">
        <v>236</v>
      </c>
      <c r="T13" s="85" t="s">
        <v>237</v>
      </c>
      <c r="U13" s="89">
        <v>44927</v>
      </c>
      <c r="V13" s="89">
        <v>45291</v>
      </c>
      <c r="W13" s="85" t="s">
        <v>238</v>
      </c>
      <c r="X13" s="85">
        <v>50</v>
      </c>
      <c r="Y13" s="85" t="s">
        <v>239</v>
      </c>
      <c r="Z13" s="85" t="s">
        <v>240</v>
      </c>
      <c r="AA13" s="85" t="s">
        <v>206</v>
      </c>
    </row>
    <row r="14" spans="1:27" ht="345" x14ac:dyDescent="0.25">
      <c r="A14" s="86" t="s">
        <v>187</v>
      </c>
      <c r="B14" s="85">
        <v>3</v>
      </c>
      <c r="C14" s="85" t="s">
        <v>188</v>
      </c>
      <c r="D14" s="85" t="s">
        <v>220</v>
      </c>
      <c r="E14" s="85" t="s">
        <v>221</v>
      </c>
      <c r="F14" s="85" t="s">
        <v>222</v>
      </c>
      <c r="G14" s="85" t="s">
        <v>192</v>
      </c>
      <c r="H14" s="87" t="s">
        <v>193</v>
      </c>
      <c r="I14" s="90" t="s">
        <v>223</v>
      </c>
      <c r="J14" s="90" t="s">
        <v>224</v>
      </c>
      <c r="K14" s="85" t="s">
        <v>225</v>
      </c>
      <c r="L14" s="85" t="s">
        <v>241</v>
      </c>
      <c r="M14" s="87" t="s">
        <v>193</v>
      </c>
      <c r="N14" s="90" t="s">
        <v>223</v>
      </c>
      <c r="O14" s="90" t="s">
        <v>224</v>
      </c>
      <c r="P14" s="85" t="s">
        <v>198</v>
      </c>
      <c r="Q14" s="85" t="s">
        <v>242</v>
      </c>
      <c r="R14" s="85" t="s">
        <v>243</v>
      </c>
      <c r="S14" s="85" t="s">
        <v>244</v>
      </c>
      <c r="T14" s="85" t="s">
        <v>245</v>
      </c>
      <c r="U14" s="89">
        <v>44927</v>
      </c>
      <c r="V14" s="89">
        <v>45291</v>
      </c>
      <c r="W14" s="85" t="s">
        <v>246</v>
      </c>
      <c r="X14" s="85">
        <v>40</v>
      </c>
      <c r="Y14" s="85" t="s">
        <v>239</v>
      </c>
      <c r="Z14" s="85" t="s">
        <v>247</v>
      </c>
      <c r="AA14" s="85" t="s">
        <v>206</v>
      </c>
    </row>
    <row r="15" spans="1:27" ht="390" x14ac:dyDescent="0.25">
      <c r="A15" s="86" t="s">
        <v>187</v>
      </c>
      <c r="B15" s="85">
        <v>4</v>
      </c>
      <c r="C15" s="85" t="s">
        <v>188</v>
      </c>
      <c r="D15" s="85" t="s">
        <v>248</v>
      </c>
      <c r="E15" s="85" t="s">
        <v>249</v>
      </c>
      <c r="F15" s="85" t="s">
        <v>250</v>
      </c>
      <c r="G15" s="85" t="s">
        <v>192</v>
      </c>
      <c r="H15" s="87" t="s">
        <v>193</v>
      </c>
      <c r="I15" s="88" t="s">
        <v>194</v>
      </c>
      <c r="J15" s="88" t="s">
        <v>195</v>
      </c>
      <c r="K15" s="85" t="s">
        <v>251</v>
      </c>
      <c r="L15" s="85" t="s">
        <v>252</v>
      </c>
      <c r="M15" s="87" t="s">
        <v>193</v>
      </c>
      <c r="N15" s="88" t="s">
        <v>194</v>
      </c>
      <c r="O15" s="88" t="s">
        <v>195</v>
      </c>
      <c r="P15" s="85" t="s">
        <v>198</v>
      </c>
      <c r="Q15" s="85" t="s">
        <v>253</v>
      </c>
      <c r="R15" s="85" t="s">
        <v>254</v>
      </c>
      <c r="S15" s="85" t="s">
        <v>255</v>
      </c>
      <c r="T15" s="85" t="s">
        <v>256</v>
      </c>
      <c r="U15" s="89">
        <v>44927</v>
      </c>
      <c r="V15" s="89">
        <v>45291</v>
      </c>
      <c r="W15" s="85" t="s">
        <v>257</v>
      </c>
      <c r="X15" s="85">
        <v>100</v>
      </c>
      <c r="Y15" s="85" t="s">
        <v>258</v>
      </c>
      <c r="Z15" s="85" t="s">
        <v>259</v>
      </c>
      <c r="AA15" s="85" t="s">
        <v>206</v>
      </c>
    </row>
    <row r="16" spans="1:27" ht="409.5" x14ac:dyDescent="0.25">
      <c r="A16" s="86" t="s">
        <v>187</v>
      </c>
      <c r="B16" s="85">
        <v>5</v>
      </c>
      <c r="C16" s="85" t="s">
        <v>188</v>
      </c>
      <c r="D16" s="85"/>
      <c r="E16" s="85" t="s">
        <v>260</v>
      </c>
      <c r="F16" s="85" t="s">
        <v>261</v>
      </c>
      <c r="G16" s="85" t="s">
        <v>192</v>
      </c>
      <c r="H16" s="91" t="s">
        <v>262</v>
      </c>
      <c r="I16" s="90" t="s">
        <v>223</v>
      </c>
      <c r="J16" s="90" t="s">
        <v>224</v>
      </c>
      <c r="K16" s="85" t="s">
        <v>263</v>
      </c>
      <c r="L16" s="85" t="s">
        <v>264</v>
      </c>
      <c r="M16" s="87" t="s">
        <v>193</v>
      </c>
      <c r="N16" s="90" t="s">
        <v>223</v>
      </c>
      <c r="O16" s="90" t="s">
        <v>224</v>
      </c>
      <c r="P16" s="85" t="s">
        <v>198</v>
      </c>
      <c r="Q16" s="85" t="s">
        <v>265</v>
      </c>
      <c r="R16" s="85" t="s">
        <v>266</v>
      </c>
      <c r="S16" s="85" t="s">
        <v>267</v>
      </c>
      <c r="T16" s="85" t="s">
        <v>268</v>
      </c>
      <c r="U16" s="89">
        <v>44928</v>
      </c>
      <c r="V16" s="89">
        <v>45291</v>
      </c>
      <c r="W16" s="85" t="s">
        <v>269</v>
      </c>
      <c r="X16" s="85">
        <v>100</v>
      </c>
      <c r="Y16" s="85" t="s">
        <v>270</v>
      </c>
      <c r="Z16" s="85" t="s">
        <v>271</v>
      </c>
      <c r="AA16" s="85" t="s">
        <v>206</v>
      </c>
    </row>
    <row r="17" spans="1:27" ht="409.5" x14ac:dyDescent="0.25">
      <c r="A17" s="86" t="s">
        <v>187</v>
      </c>
      <c r="B17" s="85">
        <v>5</v>
      </c>
      <c r="C17" s="85" t="s">
        <v>188</v>
      </c>
      <c r="D17" s="85"/>
      <c r="E17" s="85" t="s">
        <v>260</v>
      </c>
      <c r="F17" s="85" t="s">
        <v>261</v>
      </c>
      <c r="G17" s="85" t="s">
        <v>192</v>
      </c>
      <c r="H17" s="91" t="s">
        <v>262</v>
      </c>
      <c r="I17" s="90" t="s">
        <v>223</v>
      </c>
      <c r="J17" s="90" t="s">
        <v>224</v>
      </c>
      <c r="K17" s="85" t="s">
        <v>263</v>
      </c>
      <c r="L17" s="85" t="s">
        <v>264</v>
      </c>
      <c r="M17" s="87" t="s">
        <v>193</v>
      </c>
      <c r="N17" s="90" t="s">
        <v>223</v>
      </c>
      <c r="O17" s="90" t="s">
        <v>224</v>
      </c>
      <c r="P17" s="85" t="s">
        <v>198</v>
      </c>
      <c r="Q17" s="85" t="s">
        <v>265</v>
      </c>
      <c r="R17" s="85" t="s">
        <v>266</v>
      </c>
      <c r="S17" s="85" t="s">
        <v>267</v>
      </c>
      <c r="T17" s="85" t="s">
        <v>268</v>
      </c>
      <c r="U17" s="89">
        <v>44928</v>
      </c>
      <c r="V17" s="89">
        <v>45291</v>
      </c>
      <c r="W17" s="85" t="s">
        <v>272</v>
      </c>
      <c r="X17" s="85">
        <v>0</v>
      </c>
      <c r="Y17" s="85" t="s">
        <v>273</v>
      </c>
      <c r="Z17" s="85" t="s">
        <v>274</v>
      </c>
      <c r="AA17" s="85" t="s">
        <v>206</v>
      </c>
    </row>
    <row r="18" spans="1:27" ht="409.5" x14ac:dyDescent="0.25">
      <c r="A18" s="86" t="s">
        <v>187</v>
      </c>
      <c r="B18" s="85">
        <v>5</v>
      </c>
      <c r="C18" s="85" t="s">
        <v>188</v>
      </c>
      <c r="D18" s="85"/>
      <c r="E18" s="85" t="s">
        <v>260</v>
      </c>
      <c r="F18" s="85" t="s">
        <v>261</v>
      </c>
      <c r="G18" s="85" t="s">
        <v>192</v>
      </c>
      <c r="H18" s="91" t="s">
        <v>262</v>
      </c>
      <c r="I18" s="90" t="s">
        <v>223</v>
      </c>
      <c r="J18" s="90" t="s">
        <v>224</v>
      </c>
      <c r="K18" s="85" t="s">
        <v>263</v>
      </c>
      <c r="L18" s="85" t="s">
        <v>264</v>
      </c>
      <c r="M18" s="87" t="s">
        <v>193</v>
      </c>
      <c r="N18" s="90" t="s">
        <v>223</v>
      </c>
      <c r="O18" s="90" t="s">
        <v>224</v>
      </c>
      <c r="P18" s="85" t="s">
        <v>198</v>
      </c>
      <c r="Q18" s="85" t="s">
        <v>265</v>
      </c>
      <c r="R18" s="85" t="s">
        <v>266</v>
      </c>
      <c r="S18" s="85" t="s">
        <v>267</v>
      </c>
      <c r="T18" s="85" t="s">
        <v>268</v>
      </c>
      <c r="U18" s="89">
        <v>44928</v>
      </c>
      <c r="V18" s="89">
        <v>45291</v>
      </c>
      <c r="W18" s="85" t="s">
        <v>275</v>
      </c>
      <c r="X18" s="85">
        <v>100</v>
      </c>
      <c r="Y18" s="85" t="s">
        <v>276</v>
      </c>
      <c r="Z18" s="85" t="s">
        <v>277</v>
      </c>
      <c r="AA18" s="85" t="s">
        <v>206</v>
      </c>
    </row>
    <row r="19" spans="1:27" ht="409.5" x14ac:dyDescent="0.25">
      <c r="A19" s="86" t="s">
        <v>187</v>
      </c>
      <c r="B19" s="85">
        <v>5</v>
      </c>
      <c r="C19" s="85" t="s">
        <v>188</v>
      </c>
      <c r="D19" s="85"/>
      <c r="E19" s="85" t="s">
        <v>260</v>
      </c>
      <c r="F19" s="85" t="s">
        <v>261</v>
      </c>
      <c r="G19" s="85" t="s">
        <v>192</v>
      </c>
      <c r="H19" s="91" t="s">
        <v>262</v>
      </c>
      <c r="I19" s="90" t="s">
        <v>223</v>
      </c>
      <c r="J19" s="90" t="s">
        <v>224</v>
      </c>
      <c r="K19" s="85" t="s">
        <v>263</v>
      </c>
      <c r="L19" s="85" t="s">
        <v>264</v>
      </c>
      <c r="M19" s="87" t="s">
        <v>193</v>
      </c>
      <c r="N19" s="90" t="s">
        <v>223</v>
      </c>
      <c r="O19" s="90" t="s">
        <v>224</v>
      </c>
      <c r="P19" s="85" t="s">
        <v>198</v>
      </c>
      <c r="Q19" s="85" t="s">
        <v>265</v>
      </c>
      <c r="R19" s="85" t="s">
        <v>266</v>
      </c>
      <c r="S19" s="85" t="s">
        <v>267</v>
      </c>
      <c r="T19" s="85" t="s">
        <v>268</v>
      </c>
      <c r="U19" s="89">
        <v>44928</v>
      </c>
      <c r="V19" s="89">
        <v>45291</v>
      </c>
      <c r="W19" s="85" t="s">
        <v>278</v>
      </c>
      <c r="X19" s="85">
        <v>100</v>
      </c>
      <c r="Y19" s="85" t="s">
        <v>279</v>
      </c>
      <c r="Z19" s="85" t="s">
        <v>280</v>
      </c>
      <c r="AA19" s="85" t="s">
        <v>206</v>
      </c>
    </row>
    <row r="20" spans="1:27" ht="409.5" x14ac:dyDescent="0.25">
      <c r="A20" s="86" t="s">
        <v>187</v>
      </c>
      <c r="B20" s="85">
        <v>5</v>
      </c>
      <c r="C20" s="85" t="s">
        <v>188</v>
      </c>
      <c r="D20" s="85"/>
      <c r="E20" s="85" t="s">
        <v>260</v>
      </c>
      <c r="F20" s="85" t="s">
        <v>261</v>
      </c>
      <c r="G20" s="85" t="s">
        <v>192</v>
      </c>
      <c r="H20" s="91" t="s">
        <v>262</v>
      </c>
      <c r="I20" s="90" t="s">
        <v>223</v>
      </c>
      <c r="J20" s="90" t="s">
        <v>224</v>
      </c>
      <c r="K20" s="85" t="s">
        <v>263</v>
      </c>
      <c r="L20" s="85" t="s">
        <v>264</v>
      </c>
      <c r="M20" s="87" t="s">
        <v>193</v>
      </c>
      <c r="N20" s="90" t="s">
        <v>223</v>
      </c>
      <c r="O20" s="90" t="s">
        <v>224</v>
      </c>
      <c r="P20" s="85" t="s">
        <v>198</v>
      </c>
      <c r="Q20" s="85" t="s">
        <v>265</v>
      </c>
      <c r="R20" s="85" t="s">
        <v>266</v>
      </c>
      <c r="S20" s="85" t="s">
        <v>267</v>
      </c>
      <c r="T20" s="85" t="s">
        <v>268</v>
      </c>
      <c r="U20" s="89">
        <v>44928</v>
      </c>
      <c r="V20" s="89">
        <v>45291</v>
      </c>
      <c r="W20" s="85" t="s">
        <v>281</v>
      </c>
      <c r="X20" s="85">
        <v>100</v>
      </c>
      <c r="Y20" s="85" t="s">
        <v>282</v>
      </c>
      <c r="Z20" s="85" t="s">
        <v>283</v>
      </c>
      <c r="AA20" s="85" t="s">
        <v>206</v>
      </c>
    </row>
    <row r="21" spans="1:27" ht="409.5" x14ac:dyDescent="0.25">
      <c r="A21" s="86" t="s">
        <v>187</v>
      </c>
      <c r="B21" s="85">
        <v>5</v>
      </c>
      <c r="C21" s="85" t="s">
        <v>188</v>
      </c>
      <c r="D21" s="85"/>
      <c r="E21" s="85" t="s">
        <v>260</v>
      </c>
      <c r="F21" s="85" t="s">
        <v>261</v>
      </c>
      <c r="G21" s="85" t="s">
        <v>192</v>
      </c>
      <c r="H21" s="91" t="s">
        <v>262</v>
      </c>
      <c r="I21" s="90" t="s">
        <v>223</v>
      </c>
      <c r="J21" s="90" t="s">
        <v>224</v>
      </c>
      <c r="K21" s="85" t="s">
        <v>263</v>
      </c>
      <c r="L21" s="85" t="s">
        <v>264</v>
      </c>
      <c r="M21" s="87" t="s">
        <v>193</v>
      </c>
      <c r="N21" s="90" t="s">
        <v>223</v>
      </c>
      <c r="O21" s="90" t="s">
        <v>224</v>
      </c>
      <c r="P21" s="85" t="s">
        <v>198</v>
      </c>
      <c r="Q21" s="85" t="s">
        <v>265</v>
      </c>
      <c r="R21" s="85" t="s">
        <v>266</v>
      </c>
      <c r="S21" s="85" t="s">
        <v>267</v>
      </c>
      <c r="T21" s="85" t="s">
        <v>268</v>
      </c>
      <c r="U21" s="89">
        <v>44928</v>
      </c>
      <c r="V21" s="89">
        <v>45291</v>
      </c>
      <c r="W21" s="85" t="s">
        <v>284</v>
      </c>
      <c r="X21" s="85">
        <v>100</v>
      </c>
      <c r="Y21" s="85" t="s">
        <v>285</v>
      </c>
      <c r="Z21" s="85" t="s">
        <v>286</v>
      </c>
      <c r="AA21" s="85" t="s">
        <v>206</v>
      </c>
    </row>
    <row r="22" spans="1:27" ht="409.5" x14ac:dyDescent="0.25">
      <c r="A22" s="86" t="s">
        <v>187</v>
      </c>
      <c r="B22" s="85">
        <v>5</v>
      </c>
      <c r="C22" s="85" t="s">
        <v>188</v>
      </c>
      <c r="D22" s="85"/>
      <c r="E22" s="85" t="s">
        <v>260</v>
      </c>
      <c r="F22" s="85" t="s">
        <v>261</v>
      </c>
      <c r="G22" s="85" t="s">
        <v>192</v>
      </c>
      <c r="H22" s="91" t="s">
        <v>262</v>
      </c>
      <c r="I22" s="90" t="s">
        <v>223</v>
      </c>
      <c r="J22" s="90" t="s">
        <v>224</v>
      </c>
      <c r="K22" s="85" t="s">
        <v>263</v>
      </c>
      <c r="L22" s="85" t="s">
        <v>264</v>
      </c>
      <c r="M22" s="87" t="s">
        <v>193</v>
      </c>
      <c r="N22" s="90" t="s">
        <v>223</v>
      </c>
      <c r="O22" s="90" t="s">
        <v>224</v>
      </c>
      <c r="P22" s="85" t="s">
        <v>198</v>
      </c>
      <c r="Q22" s="85" t="s">
        <v>265</v>
      </c>
      <c r="R22" s="85" t="s">
        <v>266</v>
      </c>
      <c r="S22" s="85" t="s">
        <v>267</v>
      </c>
      <c r="T22" s="85" t="s">
        <v>268</v>
      </c>
      <c r="U22" s="89">
        <v>44928</v>
      </c>
      <c r="V22" s="89">
        <v>45291</v>
      </c>
      <c r="W22" s="85" t="s">
        <v>287</v>
      </c>
      <c r="X22" s="85">
        <v>100</v>
      </c>
      <c r="Y22" s="85" t="s">
        <v>288</v>
      </c>
      <c r="Z22" s="85" t="s">
        <v>289</v>
      </c>
      <c r="AA22" s="85" t="s">
        <v>206</v>
      </c>
    </row>
    <row r="23" spans="1:27" ht="409.5" x14ac:dyDescent="0.25">
      <c r="A23" s="86" t="s">
        <v>187</v>
      </c>
      <c r="B23" s="85">
        <v>5</v>
      </c>
      <c r="C23" s="85" t="s">
        <v>188</v>
      </c>
      <c r="D23" s="85"/>
      <c r="E23" s="85" t="s">
        <v>260</v>
      </c>
      <c r="F23" s="85" t="s">
        <v>261</v>
      </c>
      <c r="G23" s="85" t="s">
        <v>192</v>
      </c>
      <c r="H23" s="91" t="s">
        <v>262</v>
      </c>
      <c r="I23" s="90" t="s">
        <v>223</v>
      </c>
      <c r="J23" s="90" t="s">
        <v>224</v>
      </c>
      <c r="K23" s="85" t="s">
        <v>263</v>
      </c>
      <c r="L23" s="85" t="s">
        <v>264</v>
      </c>
      <c r="M23" s="87" t="s">
        <v>193</v>
      </c>
      <c r="N23" s="90" t="s">
        <v>223</v>
      </c>
      <c r="O23" s="90" t="s">
        <v>224</v>
      </c>
      <c r="P23" s="85" t="s">
        <v>198</v>
      </c>
      <c r="Q23" s="85" t="s">
        <v>265</v>
      </c>
      <c r="R23" s="85" t="s">
        <v>266</v>
      </c>
      <c r="S23" s="85" t="s">
        <v>267</v>
      </c>
      <c r="T23" s="85" t="s">
        <v>268</v>
      </c>
      <c r="U23" s="89">
        <v>44928</v>
      </c>
      <c r="V23" s="89">
        <v>45291</v>
      </c>
      <c r="W23" s="85" t="s">
        <v>290</v>
      </c>
      <c r="X23" s="85">
        <v>100</v>
      </c>
      <c r="Y23" s="85" t="s">
        <v>291</v>
      </c>
      <c r="Z23" s="85" t="s">
        <v>292</v>
      </c>
      <c r="AA23" s="85" t="s">
        <v>206</v>
      </c>
    </row>
    <row r="24" spans="1:27" ht="409.5" x14ac:dyDescent="0.25">
      <c r="A24" s="86" t="s">
        <v>187</v>
      </c>
      <c r="B24" s="85">
        <v>5</v>
      </c>
      <c r="C24" s="85" t="s">
        <v>188</v>
      </c>
      <c r="D24" s="85"/>
      <c r="E24" s="85" t="s">
        <v>260</v>
      </c>
      <c r="F24" s="85" t="s">
        <v>261</v>
      </c>
      <c r="G24" s="85" t="s">
        <v>192</v>
      </c>
      <c r="H24" s="91" t="s">
        <v>262</v>
      </c>
      <c r="I24" s="90" t="s">
        <v>223</v>
      </c>
      <c r="J24" s="90" t="s">
        <v>224</v>
      </c>
      <c r="K24" s="85" t="s">
        <v>263</v>
      </c>
      <c r="L24" s="85" t="s">
        <v>264</v>
      </c>
      <c r="M24" s="87" t="s">
        <v>193</v>
      </c>
      <c r="N24" s="90" t="s">
        <v>223</v>
      </c>
      <c r="O24" s="90" t="s">
        <v>224</v>
      </c>
      <c r="P24" s="85" t="s">
        <v>198</v>
      </c>
      <c r="Q24" s="85" t="s">
        <v>265</v>
      </c>
      <c r="R24" s="85" t="s">
        <v>266</v>
      </c>
      <c r="S24" s="85" t="s">
        <v>267</v>
      </c>
      <c r="T24" s="85" t="s">
        <v>268</v>
      </c>
      <c r="U24" s="89">
        <v>44928</v>
      </c>
      <c r="V24" s="89">
        <v>45291</v>
      </c>
      <c r="W24" s="85" t="s">
        <v>293</v>
      </c>
      <c r="X24" s="85">
        <v>100</v>
      </c>
      <c r="Y24" s="85" t="s">
        <v>294</v>
      </c>
      <c r="Z24" s="85" t="s">
        <v>295</v>
      </c>
      <c r="AA24" s="85" t="s">
        <v>206</v>
      </c>
    </row>
    <row r="25" spans="1:27" ht="409.5" x14ac:dyDescent="0.25">
      <c r="A25" s="86" t="s">
        <v>187</v>
      </c>
      <c r="B25" s="85">
        <v>5</v>
      </c>
      <c r="C25" s="85" t="s">
        <v>188</v>
      </c>
      <c r="D25" s="85"/>
      <c r="E25" s="85" t="s">
        <v>260</v>
      </c>
      <c r="F25" s="85" t="s">
        <v>261</v>
      </c>
      <c r="G25" s="85" t="s">
        <v>192</v>
      </c>
      <c r="H25" s="91" t="s">
        <v>262</v>
      </c>
      <c r="I25" s="90" t="s">
        <v>223</v>
      </c>
      <c r="J25" s="90" t="s">
        <v>224</v>
      </c>
      <c r="K25" s="85" t="s">
        <v>263</v>
      </c>
      <c r="L25" s="85" t="s">
        <v>264</v>
      </c>
      <c r="M25" s="87" t="s">
        <v>193</v>
      </c>
      <c r="N25" s="90" t="s">
        <v>223</v>
      </c>
      <c r="O25" s="90" t="s">
        <v>224</v>
      </c>
      <c r="P25" s="85" t="s">
        <v>198</v>
      </c>
      <c r="Q25" s="85" t="s">
        <v>265</v>
      </c>
      <c r="R25" s="85" t="s">
        <v>266</v>
      </c>
      <c r="S25" s="85" t="s">
        <v>267</v>
      </c>
      <c r="T25" s="85" t="s">
        <v>268</v>
      </c>
      <c r="U25" s="89">
        <v>44928</v>
      </c>
      <c r="V25" s="89">
        <v>45291</v>
      </c>
      <c r="W25" s="85" t="s">
        <v>296</v>
      </c>
      <c r="X25" s="85">
        <v>100</v>
      </c>
      <c r="Y25" s="85" t="s">
        <v>297</v>
      </c>
      <c r="Z25" s="85" t="s">
        <v>298</v>
      </c>
      <c r="AA25" s="85" t="s">
        <v>206</v>
      </c>
    </row>
    <row r="26" spans="1:27" ht="409.5" x14ac:dyDescent="0.25">
      <c r="A26" s="86" t="s">
        <v>187</v>
      </c>
      <c r="B26" s="85">
        <v>5</v>
      </c>
      <c r="C26" s="85" t="s">
        <v>188</v>
      </c>
      <c r="D26" s="85"/>
      <c r="E26" s="85" t="s">
        <v>260</v>
      </c>
      <c r="F26" s="85" t="s">
        <v>261</v>
      </c>
      <c r="G26" s="85" t="s">
        <v>192</v>
      </c>
      <c r="H26" s="91" t="s">
        <v>262</v>
      </c>
      <c r="I26" s="90" t="s">
        <v>223</v>
      </c>
      <c r="J26" s="90" t="s">
        <v>224</v>
      </c>
      <c r="K26" s="85" t="s">
        <v>263</v>
      </c>
      <c r="L26" s="85" t="s">
        <v>264</v>
      </c>
      <c r="M26" s="87" t="s">
        <v>193</v>
      </c>
      <c r="N26" s="90" t="s">
        <v>223</v>
      </c>
      <c r="O26" s="90" t="s">
        <v>224</v>
      </c>
      <c r="P26" s="85" t="s">
        <v>198</v>
      </c>
      <c r="Q26" s="85" t="s">
        <v>265</v>
      </c>
      <c r="R26" s="85" t="s">
        <v>266</v>
      </c>
      <c r="S26" s="85" t="s">
        <v>267</v>
      </c>
      <c r="T26" s="85" t="s">
        <v>268</v>
      </c>
      <c r="U26" s="89">
        <v>44928</v>
      </c>
      <c r="V26" s="89">
        <v>45291</v>
      </c>
      <c r="W26" s="85" t="s">
        <v>299</v>
      </c>
      <c r="X26" s="85">
        <v>100</v>
      </c>
      <c r="Y26" s="85" t="s">
        <v>300</v>
      </c>
      <c r="Z26" s="85" t="s">
        <v>301</v>
      </c>
      <c r="AA26" s="85" t="s">
        <v>206</v>
      </c>
    </row>
    <row r="27" spans="1:27" ht="409.5" x14ac:dyDescent="0.25">
      <c r="A27" s="86" t="s">
        <v>187</v>
      </c>
      <c r="B27" s="85">
        <v>5</v>
      </c>
      <c r="C27" s="85" t="s">
        <v>188</v>
      </c>
      <c r="D27" s="85"/>
      <c r="E27" s="85" t="s">
        <v>260</v>
      </c>
      <c r="F27" s="85" t="s">
        <v>261</v>
      </c>
      <c r="G27" s="85" t="s">
        <v>192</v>
      </c>
      <c r="H27" s="91" t="s">
        <v>262</v>
      </c>
      <c r="I27" s="90" t="s">
        <v>223</v>
      </c>
      <c r="J27" s="90" t="s">
        <v>224</v>
      </c>
      <c r="K27" s="85" t="s">
        <v>263</v>
      </c>
      <c r="L27" s="85" t="s">
        <v>264</v>
      </c>
      <c r="M27" s="87" t="s">
        <v>193</v>
      </c>
      <c r="N27" s="90" t="s">
        <v>223</v>
      </c>
      <c r="O27" s="90" t="s">
        <v>224</v>
      </c>
      <c r="P27" s="85" t="s">
        <v>198</v>
      </c>
      <c r="Q27" s="85" t="s">
        <v>265</v>
      </c>
      <c r="R27" s="85" t="s">
        <v>266</v>
      </c>
      <c r="S27" s="85" t="s">
        <v>267</v>
      </c>
      <c r="T27" s="85" t="s">
        <v>268</v>
      </c>
      <c r="U27" s="89">
        <v>44928</v>
      </c>
      <c r="V27" s="89">
        <v>45291</v>
      </c>
      <c r="W27" s="85" t="s">
        <v>302</v>
      </c>
      <c r="X27" s="85">
        <v>100</v>
      </c>
      <c r="Y27" s="85" t="s">
        <v>303</v>
      </c>
      <c r="Z27" s="85" t="s">
        <v>304</v>
      </c>
      <c r="AA27" s="85" t="s">
        <v>206</v>
      </c>
    </row>
    <row r="28" spans="1:27" ht="409.5" x14ac:dyDescent="0.25">
      <c r="A28" s="86" t="s">
        <v>187</v>
      </c>
      <c r="B28" s="85">
        <v>5</v>
      </c>
      <c r="C28" s="85" t="s">
        <v>188</v>
      </c>
      <c r="D28" s="85"/>
      <c r="E28" s="85" t="s">
        <v>260</v>
      </c>
      <c r="F28" s="85" t="s">
        <v>261</v>
      </c>
      <c r="G28" s="85" t="s">
        <v>192</v>
      </c>
      <c r="H28" s="91" t="s">
        <v>262</v>
      </c>
      <c r="I28" s="90" t="s">
        <v>223</v>
      </c>
      <c r="J28" s="90" t="s">
        <v>224</v>
      </c>
      <c r="K28" s="85" t="s">
        <v>263</v>
      </c>
      <c r="L28" s="85" t="s">
        <v>264</v>
      </c>
      <c r="M28" s="87" t="s">
        <v>193</v>
      </c>
      <c r="N28" s="90" t="s">
        <v>223</v>
      </c>
      <c r="O28" s="90" t="s">
        <v>224</v>
      </c>
      <c r="P28" s="85" t="s">
        <v>198</v>
      </c>
      <c r="Q28" s="85" t="s">
        <v>265</v>
      </c>
      <c r="R28" s="85" t="s">
        <v>266</v>
      </c>
      <c r="S28" s="85" t="s">
        <v>267</v>
      </c>
      <c r="T28" s="85" t="s">
        <v>268</v>
      </c>
      <c r="U28" s="89">
        <v>44928</v>
      </c>
      <c r="V28" s="89">
        <v>45291</v>
      </c>
      <c r="W28" s="85" t="s">
        <v>305</v>
      </c>
      <c r="X28" s="85">
        <v>100</v>
      </c>
      <c r="Y28" s="85" t="s">
        <v>306</v>
      </c>
      <c r="Z28" s="85" t="s">
        <v>307</v>
      </c>
      <c r="AA28" s="85" t="s">
        <v>206</v>
      </c>
    </row>
    <row r="29" spans="1:27" ht="409.5" x14ac:dyDescent="0.25">
      <c r="A29" s="86" t="s">
        <v>187</v>
      </c>
      <c r="B29" s="85">
        <v>5</v>
      </c>
      <c r="C29" s="85" t="s">
        <v>188</v>
      </c>
      <c r="D29" s="85"/>
      <c r="E29" s="85" t="s">
        <v>260</v>
      </c>
      <c r="F29" s="85" t="s">
        <v>261</v>
      </c>
      <c r="G29" s="85" t="s">
        <v>192</v>
      </c>
      <c r="H29" s="91" t="s">
        <v>262</v>
      </c>
      <c r="I29" s="90" t="s">
        <v>223</v>
      </c>
      <c r="J29" s="90" t="s">
        <v>224</v>
      </c>
      <c r="K29" s="85" t="s">
        <v>263</v>
      </c>
      <c r="L29" s="85" t="s">
        <v>264</v>
      </c>
      <c r="M29" s="87" t="s">
        <v>193</v>
      </c>
      <c r="N29" s="90" t="s">
        <v>223</v>
      </c>
      <c r="O29" s="90" t="s">
        <v>224</v>
      </c>
      <c r="P29" s="85" t="s">
        <v>198</v>
      </c>
      <c r="Q29" s="85" t="s">
        <v>265</v>
      </c>
      <c r="R29" s="85" t="s">
        <v>266</v>
      </c>
      <c r="S29" s="85" t="s">
        <v>267</v>
      </c>
      <c r="T29" s="85" t="s">
        <v>268</v>
      </c>
      <c r="U29" s="89">
        <v>44928</v>
      </c>
      <c r="V29" s="89">
        <v>45291</v>
      </c>
      <c r="W29" s="85" t="s">
        <v>308</v>
      </c>
      <c r="X29" s="85">
        <v>100</v>
      </c>
      <c r="Y29" s="85" t="s">
        <v>309</v>
      </c>
      <c r="Z29" s="85" t="s">
        <v>310</v>
      </c>
      <c r="AA29" s="85" t="s">
        <v>206</v>
      </c>
    </row>
    <row r="30" spans="1:27" ht="409.5" x14ac:dyDescent="0.25">
      <c r="A30" s="86" t="s">
        <v>187</v>
      </c>
      <c r="B30" s="85">
        <v>5</v>
      </c>
      <c r="C30" s="85" t="s">
        <v>188</v>
      </c>
      <c r="D30" s="85"/>
      <c r="E30" s="85" t="s">
        <v>260</v>
      </c>
      <c r="F30" s="85" t="s">
        <v>261</v>
      </c>
      <c r="G30" s="85" t="s">
        <v>192</v>
      </c>
      <c r="H30" s="91" t="s">
        <v>262</v>
      </c>
      <c r="I30" s="90" t="s">
        <v>223</v>
      </c>
      <c r="J30" s="90" t="s">
        <v>224</v>
      </c>
      <c r="K30" s="85" t="s">
        <v>263</v>
      </c>
      <c r="L30" s="85" t="s">
        <v>264</v>
      </c>
      <c r="M30" s="87" t="s">
        <v>193</v>
      </c>
      <c r="N30" s="90" t="s">
        <v>223</v>
      </c>
      <c r="O30" s="90" t="s">
        <v>224</v>
      </c>
      <c r="P30" s="85" t="s">
        <v>198</v>
      </c>
      <c r="Q30" s="85" t="s">
        <v>265</v>
      </c>
      <c r="R30" s="85" t="s">
        <v>266</v>
      </c>
      <c r="S30" s="85" t="s">
        <v>267</v>
      </c>
      <c r="T30" s="85" t="s">
        <v>268</v>
      </c>
      <c r="U30" s="89">
        <v>44928</v>
      </c>
      <c r="V30" s="89">
        <v>45291</v>
      </c>
      <c r="W30" s="85" t="s">
        <v>311</v>
      </c>
      <c r="X30" s="85">
        <v>100</v>
      </c>
      <c r="Y30" s="85" t="s">
        <v>312</v>
      </c>
      <c r="Z30" s="85" t="s">
        <v>313</v>
      </c>
      <c r="AA30" s="85" t="s">
        <v>206</v>
      </c>
    </row>
    <row r="31" spans="1:27" ht="405" x14ac:dyDescent="0.25">
      <c r="A31" s="86" t="s">
        <v>187</v>
      </c>
      <c r="B31" s="85">
        <v>5</v>
      </c>
      <c r="C31" s="85" t="s">
        <v>188</v>
      </c>
      <c r="D31" s="85"/>
      <c r="E31" s="85" t="s">
        <v>260</v>
      </c>
      <c r="F31" s="85" t="s">
        <v>261</v>
      </c>
      <c r="G31" s="85" t="s">
        <v>192</v>
      </c>
      <c r="H31" s="91" t="s">
        <v>262</v>
      </c>
      <c r="I31" s="90" t="s">
        <v>223</v>
      </c>
      <c r="J31" s="90" t="s">
        <v>224</v>
      </c>
      <c r="K31" s="85" t="s">
        <v>263</v>
      </c>
      <c r="L31" s="85" t="s">
        <v>314</v>
      </c>
      <c r="M31" s="87" t="s">
        <v>193</v>
      </c>
      <c r="N31" s="90" t="s">
        <v>223</v>
      </c>
      <c r="O31" s="90" t="s">
        <v>224</v>
      </c>
      <c r="P31" s="85" t="s">
        <v>198</v>
      </c>
      <c r="Q31" s="85" t="s">
        <v>315</v>
      </c>
      <c r="R31" s="85" t="s">
        <v>316</v>
      </c>
      <c r="S31" s="85" t="s">
        <v>267</v>
      </c>
      <c r="T31" s="85" t="s">
        <v>317</v>
      </c>
      <c r="U31" s="89">
        <v>44928</v>
      </c>
      <c r="V31" s="89">
        <v>45291</v>
      </c>
      <c r="W31" s="85" t="s">
        <v>318</v>
      </c>
      <c r="X31" s="85">
        <v>100</v>
      </c>
      <c r="Y31" s="85" t="s">
        <v>270</v>
      </c>
      <c r="Z31" s="85" t="s">
        <v>319</v>
      </c>
      <c r="AA31" s="85" t="s">
        <v>206</v>
      </c>
    </row>
    <row r="32" spans="1:27" ht="405" x14ac:dyDescent="0.25">
      <c r="A32" s="86" t="s">
        <v>187</v>
      </c>
      <c r="B32" s="85">
        <v>5</v>
      </c>
      <c r="C32" s="85" t="s">
        <v>188</v>
      </c>
      <c r="D32" s="85"/>
      <c r="E32" s="85" t="s">
        <v>260</v>
      </c>
      <c r="F32" s="85" t="s">
        <v>261</v>
      </c>
      <c r="G32" s="85" t="s">
        <v>192</v>
      </c>
      <c r="H32" s="91" t="s">
        <v>262</v>
      </c>
      <c r="I32" s="90" t="s">
        <v>223</v>
      </c>
      <c r="J32" s="90" t="s">
        <v>224</v>
      </c>
      <c r="K32" s="85" t="s">
        <v>263</v>
      </c>
      <c r="L32" s="85" t="s">
        <v>314</v>
      </c>
      <c r="M32" s="87" t="s">
        <v>193</v>
      </c>
      <c r="N32" s="90" t="s">
        <v>223</v>
      </c>
      <c r="O32" s="90" t="s">
        <v>224</v>
      </c>
      <c r="P32" s="85" t="s">
        <v>198</v>
      </c>
      <c r="Q32" s="85" t="s">
        <v>315</v>
      </c>
      <c r="R32" s="85" t="s">
        <v>316</v>
      </c>
      <c r="S32" s="85" t="s">
        <v>267</v>
      </c>
      <c r="T32" s="85" t="s">
        <v>317</v>
      </c>
      <c r="U32" s="89">
        <v>44928</v>
      </c>
      <c r="V32" s="89">
        <v>45291</v>
      </c>
      <c r="W32" s="85" t="s">
        <v>320</v>
      </c>
      <c r="X32" s="85">
        <v>100</v>
      </c>
      <c r="Y32" s="85" t="s">
        <v>273</v>
      </c>
      <c r="Z32" s="85" t="s">
        <v>321</v>
      </c>
      <c r="AA32" s="85" t="s">
        <v>206</v>
      </c>
    </row>
    <row r="33" spans="1:27" ht="405" x14ac:dyDescent="0.25">
      <c r="A33" s="86" t="s">
        <v>187</v>
      </c>
      <c r="B33" s="85">
        <v>5</v>
      </c>
      <c r="C33" s="85" t="s">
        <v>188</v>
      </c>
      <c r="D33" s="85"/>
      <c r="E33" s="85" t="s">
        <v>260</v>
      </c>
      <c r="F33" s="85" t="s">
        <v>261</v>
      </c>
      <c r="G33" s="85" t="s">
        <v>192</v>
      </c>
      <c r="H33" s="91" t="s">
        <v>262</v>
      </c>
      <c r="I33" s="90" t="s">
        <v>223</v>
      </c>
      <c r="J33" s="90" t="s">
        <v>224</v>
      </c>
      <c r="K33" s="85" t="s">
        <v>263</v>
      </c>
      <c r="L33" s="85" t="s">
        <v>314</v>
      </c>
      <c r="M33" s="87" t="s">
        <v>193</v>
      </c>
      <c r="N33" s="90" t="s">
        <v>223</v>
      </c>
      <c r="O33" s="90" t="s">
        <v>224</v>
      </c>
      <c r="P33" s="85" t="s">
        <v>198</v>
      </c>
      <c r="Q33" s="85" t="s">
        <v>315</v>
      </c>
      <c r="R33" s="85" t="s">
        <v>316</v>
      </c>
      <c r="S33" s="85" t="s">
        <v>267</v>
      </c>
      <c r="T33" s="85" t="s">
        <v>317</v>
      </c>
      <c r="U33" s="89">
        <v>44928</v>
      </c>
      <c r="V33" s="89">
        <v>45291</v>
      </c>
      <c r="W33" s="85" t="s">
        <v>322</v>
      </c>
      <c r="X33" s="85">
        <v>100</v>
      </c>
      <c r="Y33" s="85" t="s">
        <v>276</v>
      </c>
      <c r="Z33" s="85" t="s">
        <v>323</v>
      </c>
      <c r="AA33" s="85" t="s">
        <v>206</v>
      </c>
    </row>
    <row r="34" spans="1:27" ht="405" x14ac:dyDescent="0.25">
      <c r="A34" s="86" t="s">
        <v>187</v>
      </c>
      <c r="B34" s="85">
        <v>5</v>
      </c>
      <c r="C34" s="85" t="s">
        <v>188</v>
      </c>
      <c r="D34" s="85"/>
      <c r="E34" s="85" t="s">
        <v>260</v>
      </c>
      <c r="F34" s="85" t="s">
        <v>261</v>
      </c>
      <c r="G34" s="85" t="s">
        <v>192</v>
      </c>
      <c r="H34" s="91" t="s">
        <v>262</v>
      </c>
      <c r="I34" s="90" t="s">
        <v>223</v>
      </c>
      <c r="J34" s="90" t="s">
        <v>224</v>
      </c>
      <c r="K34" s="85" t="s">
        <v>263</v>
      </c>
      <c r="L34" s="85" t="s">
        <v>314</v>
      </c>
      <c r="M34" s="87" t="s">
        <v>193</v>
      </c>
      <c r="N34" s="90" t="s">
        <v>223</v>
      </c>
      <c r="O34" s="90" t="s">
        <v>224</v>
      </c>
      <c r="P34" s="85" t="s">
        <v>198</v>
      </c>
      <c r="Q34" s="85" t="s">
        <v>315</v>
      </c>
      <c r="R34" s="85" t="s">
        <v>316</v>
      </c>
      <c r="S34" s="85" t="s">
        <v>267</v>
      </c>
      <c r="T34" s="85" t="s">
        <v>317</v>
      </c>
      <c r="U34" s="89">
        <v>44928</v>
      </c>
      <c r="V34" s="89">
        <v>45291</v>
      </c>
      <c r="W34" s="85" t="s">
        <v>324</v>
      </c>
      <c r="X34" s="85">
        <v>100</v>
      </c>
      <c r="Y34" s="85" t="s">
        <v>279</v>
      </c>
      <c r="Z34" s="85" t="s">
        <v>325</v>
      </c>
      <c r="AA34" s="85" t="s">
        <v>206</v>
      </c>
    </row>
    <row r="35" spans="1:27" ht="405" x14ac:dyDescent="0.25">
      <c r="A35" s="86" t="s">
        <v>187</v>
      </c>
      <c r="B35" s="85">
        <v>5</v>
      </c>
      <c r="C35" s="85" t="s">
        <v>188</v>
      </c>
      <c r="D35" s="85"/>
      <c r="E35" s="85" t="s">
        <v>260</v>
      </c>
      <c r="F35" s="85" t="s">
        <v>261</v>
      </c>
      <c r="G35" s="85" t="s">
        <v>192</v>
      </c>
      <c r="H35" s="91" t="s">
        <v>262</v>
      </c>
      <c r="I35" s="90" t="s">
        <v>223</v>
      </c>
      <c r="J35" s="90" t="s">
        <v>224</v>
      </c>
      <c r="K35" s="85" t="s">
        <v>263</v>
      </c>
      <c r="L35" s="85" t="s">
        <v>314</v>
      </c>
      <c r="M35" s="87" t="s">
        <v>193</v>
      </c>
      <c r="N35" s="90" t="s">
        <v>223</v>
      </c>
      <c r="O35" s="90" t="s">
        <v>224</v>
      </c>
      <c r="P35" s="85" t="s">
        <v>198</v>
      </c>
      <c r="Q35" s="85" t="s">
        <v>315</v>
      </c>
      <c r="R35" s="85" t="s">
        <v>316</v>
      </c>
      <c r="S35" s="85" t="s">
        <v>267</v>
      </c>
      <c r="T35" s="85" t="s">
        <v>317</v>
      </c>
      <c r="U35" s="89">
        <v>44928</v>
      </c>
      <c r="V35" s="89">
        <v>45291</v>
      </c>
      <c r="W35" s="85" t="s">
        <v>326</v>
      </c>
      <c r="X35" s="85">
        <v>100</v>
      </c>
      <c r="Y35" s="85" t="s">
        <v>282</v>
      </c>
      <c r="Z35" s="85" t="s">
        <v>327</v>
      </c>
      <c r="AA35" s="85" t="s">
        <v>206</v>
      </c>
    </row>
    <row r="36" spans="1:27" ht="405" x14ac:dyDescent="0.25">
      <c r="A36" s="86" t="s">
        <v>187</v>
      </c>
      <c r="B36" s="85">
        <v>5</v>
      </c>
      <c r="C36" s="85" t="s">
        <v>188</v>
      </c>
      <c r="D36" s="85"/>
      <c r="E36" s="85" t="s">
        <v>260</v>
      </c>
      <c r="F36" s="85" t="s">
        <v>261</v>
      </c>
      <c r="G36" s="85" t="s">
        <v>192</v>
      </c>
      <c r="H36" s="91" t="s">
        <v>262</v>
      </c>
      <c r="I36" s="90" t="s">
        <v>223</v>
      </c>
      <c r="J36" s="90" t="s">
        <v>224</v>
      </c>
      <c r="K36" s="85" t="s">
        <v>263</v>
      </c>
      <c r="L36" s="85" t="s">
        <v>314</v>
      </c>
      <c r="M36" s="87" t="s">
        <v>193</v>
      </c>
      <c r="N36" s="90" t="s">
        <v>223</v>
      </c>
      <c r="O36" s="90" t="s">
        <v>224</v>
      </c>
      <c r="P36" s="85" t="s">
        <v>198</v>
      </c>
      <c r="Q36" s="85" t="s">
        <v>315</v>
      </c>
      <c r="R36" s="85" t="s">
        <v>316</v>
      </c>
      <c r="S36" s="85" t="s">
        <v>267</v>
      </c>
      <c r="T36" s="85" t="s">
        <v>317</v>
      </c>
      <c r="U36" s="89">
        <v>44928</v>
      </c>
      <c r="V36" s="89">
        <v>45291</v>
      </c>
      <c r="W36" s="85" t="s">
        <v>328</v>
      </c>
      <c r="X36" s="85">
        <v>100</v>
      </c>
      <c r="Y36" s="85" t="s">
        <v>285</v>
      </c>
      <c r="Z36" s="85" t="s">
        <v>329</v>
      </c>
      <c r="AA36" s="85" t="s">
        <v>206</v>
      </c>
    </row>
    <row r="37" spans="1:27" ht="405" x14ac:dyDescent="0.25">
      <c r="A37" s="86" t="s">
        <v>187</v>
      </c>
      <c r="B37" s="85">
        <v>5</v>
      </c>
      <c r="C37" s="85" t="s">
        <v>188</v>
      </c>
      <c r="D37" s="85"/>
      <c r="E37" s="85" t="s">
        <v>260</v>
      </c>
      <c r="F37" s="85" t="s">
        <v>261</v>
      </c>
      <c r="G37" s="85" t="s">
        <v>192</v>
      </c>
      <c r="H37" s="91" t="s">
        <v>262</v>
      </c>
      <c r="I37" s="90" t="s">
        <v>223</v>
      </c>
      <c r="J37" s="90" t="s">
        <v>224</v>
      </c>
      <c r="K37" s="85" t="s">
        <v>263</v>
      </c>
      <c r="L37" s="85" t="s">
        <v>314</v>
      </c>
      <c r="M37" s="87" t="s">
        <v>193</v>
      </c>
      <c r="N37" s="90" t="s">
        <v>223</v>
      </c>
      <c r="O37" s="90" t="s">
        <v>224</v>
      </c>
      <c r="P37" s="85" t="s">
        <v>198</v>
      </c>
      <c r="Q37" s="85" t="s">
        <v>315</v>
      </c>
      <c r="R37" s="85" t="s">
        <v>316</v>
      </c>
      <c r="S37" s="85" t="s">
        <v>267</v>
      </c>
      <c r="T37" s="85" t="s">
        <v>317</v>
      </c>
      <c r="U37" s="89">
        <v>44928</v>
      </c>
      <c r="V37" s="89">
        <v>45291</v>
      </c>
      <c r="W37" s="85" t="s">
        <v>330</v>
      </c>
      <c r="X37" s="85">
        <v>100</v>
      </c>
      <c r="Y37" s="85" t="s">
        <v>288</v>
      </c>
      <c r="Z37" s="85" t="s">
        <v>331</v>
      </c>
      <c r="AA37" s="85" t="s">
        <v>206</v>
      </c>
    </row>
    <row r="38" spans="1:27" ht="405" x14ac:dyDescent="0.25">
      <c r="A38" s="86" t="s">
        <v>187</v>
      </c>
      <c r="B38" s="85">
        <v>5</v>
      </c>
      <c r="C38" s="85" t="s">
        <v>188</v>
      </c>
      <c r="D38" s="85"/>
      <c r="E38" s="85" t="s">
        <v>260</v>
      </c>
      <c r="F38" s="85" t="s">
        <v>261</v>
      </c>
      <c r="G38" s="85" t="s">
        <v>192</v>
      </c>
      <c r="H38" s="91" t="s">
        <v>262</v>
      </c>
      <c r="I38" s="90" t="s">
        <v>223</v>
      </c>
      <c r="J38" s="90" t="s">
        <v>224</v>
      </c>
      <c r="K38" s="85" t="s">
        <v>263</v>
      </c>
      <c r="L38" s="85" t="s">
        <v>314</v>
      </c>
      <c r="M38" s="87" t="s">
        <v>193</v>
      </c>
      <c r="N38" s="90" t="s">
        <v>223</v>
      </c>
      <c r="O38" s="90" t="s">
        <v>224</v>
      </c>
      <c r="P38" s="85" t="s">
        <v>198</v>
      </c>
      <c r="Q38" s="85" t="s">
        <v>315</v>
      </c>
      <c r="R38" s="85" t="s">
        <v>316</v>
      </c>
      <c r="S38" s="85" t="s">
        <v>267</v>
      </c>
      <c r="T38" s="85" t="s">
        <v>317</v>
      </c>
      <c r="U38" s="89">
        <v>44928</v>
      </c>
      <c r="V38" s="89">
        <v>45291</v>
      </c>
      <c r="W38" s="85" t="s">
        <v>332</v>
      </c>
      <c r="X38" s="85">
        <v>100</v>
      </c>
      <c r="Y38" s="85" t="s">
        <v>291</v>
      </c>
      <c r="Z38" s="85" t="s">
        <v>333</v>
      </c>
      <c r="AA38" s="85" t="s">
        <v>206</v>
      </c>
    </row>
    <row r="39" spans="1:27" ht="409.5" x14ac:dyDescent="0.25">
      <c r="A39" s="86" t="s">
        <v>187</v>
      </c>
      <c r="B39" s="85">
        <v>5</v>
      </c>
      <c r="C39" s="85" t="s">
        <v>188</v>
      </c>
      <c r="D39" s="85"/>
      <c r="E39" s="85" t="s">
        <v>260</v>
      </c>
      <c r="F39" s="85" t="s">
        <v>261</v>
      </c>
      <c r="G39" s="85" t="s">
        <v>192</v>
      </c>
      <c r="H39" s="91" t="s">
        <v>262</v>
      </c>
      <c r="I39" s="90" t="s">
        <v>223</v>
      </c>
      <c r="J39" s="90" t="s">
        <v>224</v>
      </c>
      <c r="K39" s="85" t="s">
        <v>263</v>
      </c>
      <c r="L39" s="85" t="s">
        <v>314</v>
      </c>
      <c r="M39" s="87" t="s">
        <v>193</v>
      </c>
      <c r="N39" s="90" t="s">
        <v>223</v>
      </c>
      <c r="O39" s="90" t="s">
        <v>224</v>
      </c>
      <c r="P39" s="85" t="s">
        <v>198</v>
      </c>
      <c r="Q39" s="85" t="s">
        <v>315</v>
      </c>
      <c r="R39" s="85" t="s">
        <v>316</v>
      </c>
      <c r="S39" s="85" t="s">
        <v>267</v>
      </c>
      <c r="T39" s="85" t="s">
        <v>317</v>
      </c>
      <c r="U39" s="89">
        <v>44928</v>
      </c>
      <c r="V39" s="89">
        <v>45291</v>
      </c>
      <c r="W39" s="85" t="s">
        <v>334</v>
      </c>
      <c r="X39" s="85">
        <v>100</v>
      </c>
      <c r="Y39" s="85" t="s">
        <v>294</v>
      </c>
      <c r="Z39" s="85" t="s">
        <v>335</v>
      </c>
      <c r="AA39" s="85" t="s">
        <v>206</v>
      </c>
    </row>
    <row r="40" spans="1:27" ht="405" x14ac:dyDescent="0.25">
      <c r="A40" s="86" t="s">
        <v>187</v>
      </c>
      <c r="B40" s="85">
        <v>5</v>
      </c>
      <c r="C40" s="85" t="s">
        <v>188</v>
      </c>
      <c r="D40" s="85"/>
      <c r="E40" s="85" t="s">
        <v>260</v>
      </c>
      <c r="F40" s="85" t="s">
        <v>261</v>
      </c>
      <c r="G40" s="85" t="s">
        <v>192</v>
      </c>
      <c r="H40" s="91" t="s">
        <v>262</v>
      </c>
      <c r="I40" s="90" t="s">
        <v>223</v>
      </c>
      <c r="J40" s="90" t="s">
        <v>224</v>
      </c>
      <c r="K40" s="85" t="s">
        <v>263</v>
      </c>
      <c r="L40" s="85" t="s">
        <v>314</v>
      </c>
      <c r="M40" s="87" t="s">
        <v>193</v>
      </c>
      <c r="N40" s="90" t="s">
        <v>223</v>
      </c>
      <c r="O40" s="90" t="s">
        <v>224</v>
      </c>
      <c r="P40" s="85" t="s">
        <v>198</v>
      </c>
      <c r="Q40" s="85" t="s">
        <v>315</v>
      </c>
      <c r="R40" s="85" t="s">
        <v>316</v>
      </c>
      <c r="S40" s="85" t="s">
        <v>267</v>
      </c>
      <c r="T40" s="85" t="s">
        <v>317</v>
      </c>
      <c r="U40" s="89">
        <v>44928</v>
      </c>
      <c r="V40" s="89">
        <v>45291</v>
      </c>
      <c r="W40" s="85" t="s">
        <v>336</v>
      </c>
      <c r="X40" s="85">
        <v>100</v>
      </c>
      <c r="Y40" s="85" t="s">
        <v>297</v>
      </c>
      <c r="Z40" s="85" t="s">
        <v>337</v>
      </c>
      <c r="AA40" s="85" t="s">
        <v>206</v>
      </c>
    </row>
    <row r="41" spans="1:27" ht="405" x14ac:dyDescent="0.25">
      <c r="A41" s="86" t="s">
        <v>187</v>
      </c>
      <c r="B41" s="85">
        <v>5</v>
      </c>
      <c r="C41" s="85" t="s">
        <v>188</v>
      </c>
      <c r="D41" s="85"/>
      <c r="E41" s="85" t="s">
        <v>260</v>
      </c>
      <c r="F41" s="85" t="s">
        <v>261</v>
      </c>
      <c r="G41" s="85" t="s">
        <v>192</v>
      </c>
      <c r="H41" s="91" t="s">
        <v>262</v>
      </c>
      <c r="I41" s="90" t="s">
        <v>223</v>
      </c>
      <c r="J41" s="90" t="s">
        <v>224</v>
      </c>
      <c r="K41" s="85" t="s">
        <v>263</v>
      </c>
      <c r="L41" s="85" t="s">
        <v>314</v>
      </c>
      <c r="M41" s="87" t="s">
        <v>193</v>
      </c>
      <c r="N41" s="90" t="s">
        <v>223</v>
      </c>
      <c r="O41" s="90" t="s">
        <v>224</v>
      </c>
      <c r="P41" s="85" t="s">
        <v>198</v>
      </c>
      <c r="Q41" s="85" t="s">
        <v>315</v>
      </c>
      <c r="R41" s="85" t="s">
        <v>316</v>
      </c>
      <c r="S41" s="85" t="s">
        <v>267</v>
      </c>
      <c r="T41" s="85" t="s">
        <v>317</v>
      </c>
      <c r="U41" s="89">
        <v>44928</v>
      </c>
      <c r="V41" s="89">
        <v>45291</v>
      </c>
      <c r="W41" s="85" t="s">
        <v>338</v>
      </c>
      <c r="X41" s="85">
        <v>100</v>
      </c>
      <c r="Y41" s="85" t="s">
        <v>300</v>
      </c>
      <c r="Z41" s="85" t="s">
        <v>339</v>
      </c>
      <c r="AA41" s="85" t="s">
        <v>206</v>
      </c>
    </row>
    <row r="42" spans="1:27" ht="405" x14ac:dyDescent="0.25">
      <c r="A42" s="86" t="s">
        <v>187</v>
      </c>
      <c r="B42" s="85">
        <v>5</v>
      </c>
      <c r="C42" s="85" t="s">
        <v>188</v>
      </c>
      <c r="D42" s="85"/>
      <c r="E42" s="85" t="s">
        <v>260</v>
      </c>
      <c r="F42" s="85" t="s">
        <v>261</v>
      </c>
      <c r="G42" s="85" t="s">
        <v>192</v>
      </c>
      <c r="H42" s="91" t="s">
        <v>262</v>
      </c>
      <c r="I42" s="90" t="s">
        <v>223</v>
      </c>
      <c r="J42" s="90" t="s">
        <v>224</v>
      </c>
      <c r="K42" s="85" t="s">
        <v>263</v>
      </c>
      <c r="L42" s="85" t="s">
        <v>314</v>
      </c>
      <c r="M42" s="87" t="s">
        <v>193</v>
      </c>
      <c r="N42" s="90" t="s">
        <v>223</v>
      </c>
      <c r="O42" s="90" t="s">
        <v>224</v>
      </c>
      <c r="P42" s="85" t="s">
        <v>198</v>
      </c>
      <c r="Q42" s="85" t="s">
        <v>315</v>
      </c>
      <c r="R42" s="85" t="s">
        <v>316</v>
      </c>
      <c r="S42" s="85" t="s">
        <v>267</v>
      </c>
      <c r="T42" s="85" t="s">
        <v>317</v>
      </c>
      <c r="U42" s="89">
        <v>44928</v>
      </c>
      <c r="V42" s="89">
        <v>45291</v>
      </c>
      <c r="W42" s="85" t="s">
        <v>340</v>
      </c>
      <c r="X42" s="85">
        <v>100</v>
      </c>
      <c r="Y42" s="85" t="s">
        <v>303</v>
      </c>
      <c r="Z42" s="85" t="s">
        <v>341</v>
      </c>
      <c r="AA42" s="85" t="s">
        <v>206</v>
      </c>
    </row>
    <row r="43" spans="1:27" ht="405" x14ac:dyDescent="0.25">
      <c r="A43" s="86" t="s">
        <v>187</v>
      </c>
      <c r="B43" s="85">
        <v>5</v>
      </c>
      <c r="C43" s="85" t="s">
        <v>188</v>
      </c>
      <c r="D43" s="85"/>
      <c r="E43" s="85" t="s">
        <v>260</v>
      </c>
      <c r="F43" s="85" t="s">
        <v>261</v>
      </c>
      <c r="G43" s="85" t="s">
        <v>192</v>
      </c>
      <c r="H43" s="91" t="s">
        <v>262</v>
      </c>
      <c r="I43" s="90" t="s">
        <v>223</v>
      </c>
      <c r="J43" s="90" t="s">
        <v>224</v>
      </c>
      <c r="K43" s="85" t="s">
        <v>263</v>
      </c>
      <c r="L43" s="85" t="s">
        <v>314</v>
      </c>
      <c r="M43" s="87" t="s">
        <v>193</v>
      </c>
      <c r="N43" s="90" t="s">
        <v>223</v>
      </c>
      <c r="O43" s="90" t="s">
        <v>224</v>
      </c>
      <c r="P43" s="85" t="s">
        <v>198</v>
      </c>
      <c r="Q43" s="85" t="s">
        <v>315</v>
      </c>
      <c r="R43" s="85" t="s">
        <v>316</v>
      </c>
      <c r="S43" s="85" t="s">
        <v>267</v>
      </c>
      <c r="T43" s="85" t="s">
        <v>317</v>
      </c>
      <c r="U43" s="89">
        <v>44928</v>
      </c>
      <c r="V43" s="89">
        <v>45291</v>
      </c>
      <c r="W43" s="85" t="s">
        <v>342</v>
      </c>
      <c r="X43" s="85">
        <v>100</v>
      </c>
      <c r="Y43" s="85" t="s">
        <v>306</v>
      </c>
      <c r="Z43" s="85" t="s">
        <v>343</v>
      </c>
      <c r="AA43" s="85" t="s">
        <v>206</v>
      </c>
    </row>
    <row r="44" spans="1:27" ht="405" x14ac:dyDescent="0.25">
      <c r="A44" s="86" t="s">
        <v>187</v>
      </c>
      <c r="B44" s="85">
        <v>5</v>
      </c>
      <c r="C44" s="85" t="s">
        <v>188</v>
      </c>
      <c r="D44" s="85"/>
      <c r="E44" s="85" t="s">
        <v>260</v>
      </c>
      <c r="F44" s="85" t="s">
        <v>261</v>
      </c>
      <c r="G44" s="85" t="s">
        <v>192</v>
      </c>
      <c r="H44" s="91" t="s">
        <v>262</v>
      </c>
      <c r="I44" s="90" t="s">
        <v>223</v>
      </c>
      <c r="J44" s="90" t="s">
        <v>224</v>
      </c>
      <c r="K44" s="85" t="s">
        <v>263</v>
      </c>
      <c r="L44" s="85" t="s">
        <v>314</v>
      </c>
      <c r="M44" s="87" t="s">
        <v>193</v>
      </c>
      <c r="N44" s="90" t="s">
        <v>223</v>
      </c>
      <c r="O44" s="90" t="s">
        <v>224</v>
      </c>
      <c r="P44" s="85" t="s">
        <v>198</v>
      </c>
      <c r="Q44" s="85" t="s">
        <v>315</v>
      </c>
      <c r="R44" s="85" t="s">
        <v>316</v>
      </c>
      <c r="S44" s="85" t="s">
        <v>267</v>
      </c>
      <c r="T44" s="85" t="s">
        <v>317</v>
      </c>
      <c r="U44" s="89">
        <v>44928</v>
      </c>
      <c r="V44" s="89">
        <v>45291</v>
      </c>
      <c r="W44" s="85" t="s">
        <v>344</v>
      </c>
      <c r="X44" s="85">
        <v>100</v>
      </c>
      <c r="Y44" s="85" t="s">
        <v>309</v>
      </c>
      <c r="Z44" s="85" t="s">
        <v>345</v>
      </c>
      <c r="AA44" s="85" t="s">
        <v>206</v>
      </c>
    </row>
    <row r="45" spans="1:27" ht="405" customHeight="1" thickBot="1" x14ac:dyDescent="0.3">
      <c r="A45" s="92" t="s">
        <v>187</v>
      </c>
      <c r="B45" s="93">
        <v>5</v>
      </c>
      <c r="C45" s="93" t="s">
        <v>188</v>
      </c>
      <c r="D45" s="93"/>
      <c r="E45" s="93" t="s">
        <v>260</v>
      </c>
      <c r="F45" s="93" t="s">
        <v>261</v>
      </c>
      <c r="G45" s="93" t="s">
        <v>192</v>
      </c>
      <c r="H45" s="94" t="s">
        <v>262</v>
      </c>
      <c r="I45" s="95" t="s">
        <v>223</v>
      </c>
      <c r="J45" s="95" t="s">
        <v>224</v>
      </c>
      <c r="K45" s="93" t="s">
        <v>263</v>
      </c>
      <c r="L45" s="93" t="s">
        <v>314</v>
      </c>
      <c r="M45" s="96" t="s">
        <v>193</v>
      </c>
      <c r="N45" s="95" t="s">
        <v>223</v>
      </c>
      <c r="O45" s="95" t="s">
        <v>224</v>
      </c>
      <c r="P45" s="93" t="s">
        <v>198</v>
      </c>
      <c r="Q45" s="93" t="s">
        <v>315</v>
      </c>
      <c r="R45" s="93" t="s">
        <v>316</v>
      </c>
      <c r="S45" s="93" t="s">
        <v>267</v>
      </c>
      <c r="T45" s="93" t="s">
        <v>317</v>
      </c>
      <c r="U45" s="97">
        <v>44928</v>
      </c>
      <c r="V45" s="97">
        <v>45291</v>
      </c>
      <c r="W45" s="93" t="s">
        <v>346</v>
      </c>
      <c r="X45" s="93">
        <v>100</v>
      </c>
      <c r="Y45" s="93" t="s">
        <v>312</v>
      </c>
      <c r="Z45" s="93" t="s">
        <v>347</v>
      </c>
      <c r="AA45" s="93" t="s">
        <v>206</v>
      </c>
    </row>
    <row r="47" spans="1:27" ht="15.75" x14ac:dyDescent="0.25">
      <c r="A47" s="58" t="s">
        <v>3</v>
      </c>
      <c r="B47" s="29"/>
      <c r="C47" s="173">
        <v>45173</v>
      </c>
      <c r="D47" s="173"/>
      <c r="E47" s="173"/>
      <c r="F47" s="173"/>
      <c r="G47" s="29"/>
    </row>
    <row r="48" spans="1:27" ht="33.75" customHeight="1" x14ac:dyDescent="0.25">
      <c r="A48" s="58" t="s">
        <v>4</v>
      </c>
      <c r="B48" s="29"/>
      <c r="C48" s="173">
        <v>45181</v>
      </c>
      <c r="D48" s="173"/>
      <c r="E48" s="173"/>
      <c r="F48" s="173"/>
      <c r="G48" s="29"/>
    </row>
  </sheetData>
  <mergeCells count="8">
    <mergeCell ref="A1:B4"/>
    <mergeCell ref="C1:X1"/>
    <mergeCell ref="Y1:AA1"/>
    <mergeCell ref="C2:X2"/>
    <mergeCell ref="Y2:AA2"/>
    <mergeCell ref="C3:X3"/>
    <mergeCell ref="Y3:AA4"/>
    <mergeCell ref="C4:X4"/>
  </mergeCells>
  <pageMargins left="0.75" right="0.75" top="1" bottom="1" header="0.5" footer="0.5"/>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
  <sheetViews>
    <sheetView zoomScale="70" zoomScaleNormal="70" workbookViewId="0">
      <selection activeCell="G2" sqref="G2"/>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23.5703125" style="24" customWidth="1"/>
    <col min="6" max="6" width="18" style="24" customWidth="1"/>
    <col min="7" max="7" width="24" style="24" customWidth="1"/>
    <col min="8" max="8" width="29.42578125" style="24" customWidth="1"/>
    <col min="9" max="9" width="17.7109375" style="24" customWidth="1"/>
    <col min="10" max="10" width="17.42578125" style="24" customWidth="1"/>
    <col min="11" max="11" width="29.140625" style="24" customWidth="1"/>
    <col min="12" max="12" width="30.28515625" style="24" customWidth="1"/>
    <col min="13" max="13" width="24.5703125" style="24" customWidth="1"/>
    <col min="14" max="14" width="31.42578125" style="24" customWidth="1"/>
    <col min="15" max="15" width="28.4257812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107</v>
      </c>
      <c r="G2" s="19"/>
      <c r="H2" s="19"/>
      <c r="I2" s="19"/>
      <c r="J2" s="19"/>
      <c r="K2" s="19"/>
      <c r="L2" s="19"/>
      <c r="M2" s="22"/>
      <c r="N2" s="19"/>
      <c r="O2" s="23"/>
      <c r="P2" s="21" t="s">
        <v>108</v>
      </c>
    </row>
    <row r="3" spans="2:16" ht="24" customHeight="1" x14ac:dyDescent="0.25">
      <c r="B3" s="47" t="s">
        <v>109</v>
      </c>
      <c r="C3" s="48"/>
      <c r="D3" s="49"/>
      <c r="E3" s="49"/>
      <c r="F3" s="50"/>
      <c r="G3" s="49"/>
      <c r="H3" s="49"/>
      <c r="I3" s="49"/>
      <c r="J3" s="49"/>
      <c r="K3" s="49"/>
      <c r="L3" s="49"/>
      <c r="M3" s="51"/>
      <c r="N3" s="49"/>
      <c r="O3" s="52"/>
      <c r="P3" s="53"/>
    </row>
    <row r="4" spans="2:16" ht="33.75" customHeight="1" x14ac:dyDescent="0.2">
      <c r="B4" s="165" t="s">
        <v>101</v>
      </c>
      <c r="C4" s="166"/>
      <c r="D4" s="166"/>
      <c r="E4" s="166"/>
      <c r="F4" s="166"/>
      <c r="G4" s="166"/>
      <c r="H4" s="166"/>
      <c r="I4" s="166"/>
      <c r="J4" s="166"/>
      <c r="K4" s="166"/>
      <c r="L4" s="166"/>
      <c r="M4" s="166"/>
      <c r="N4" s="166"/>
      <c r="O4" s="166"/>
      <c r="P4" s="167"/>
    </row>
  </sheetData>
  <mergeCells count="1">
    <mergeCell ref="B4:P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
  <sheetViews>
    <sheetView topLeftCell="L7" zoomScale="80" zoomScaleNormal="80" workbookViewId="0">
      <selection activeCell="P8" sqref="P8"/>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29.7109375" style="24" customWidth="1"/>
    <col min="6" max="6" width="18" style="24" customWidth="1"/>
    <col min="7" max="7" width="24" style="24" customWidth="1"/>
    <col min="8" max="8" width="29.42578125" style="24" customWidth="1"/>
    <col min="9" max="9" width="17.7109375" style="24" customWidth="1"/>
    <col min="10" max="10" width="17.42578125" style="24" customWidth="1"/>
    <col min="11" max="11" width="255.5703125" style="24" customWidth="1"/>
    <col min="12" max="12" width="14.5703125" style="24" customWidth="1"/>
    <col min="13" max="13" width="88.28515625" style="24" customWidth="1"/>
    <col min="14" max="14" width="31.42578125" style="24" customWidth="1"/>
    <col min="15" max="15" width="28.42578125" style="24" customWidth="1"/>
    <col min="16" max="16" width="28.28515625" style="75" customWidth="1"/>
    <col min="17" max="16384" width="11.42578125" style="24"/>
  </cols>
  <sheetData>
    <row r="1" spans="2:16" ht="15.75" thickBot="1" x14ac:dyDescent="0.25"/>
    <row r="2" spans="2:16" ht="82.5" customHeight="1" x14ac:dyDescent="0.2">
      <c r="B2" s="25"/>
      <c r="C2" s="18"/>
      <c r="D2" s="19"/>
      <c r="E2" s="19"/>
      <c r="F2" s="20" t="s">
        <v>107</v>
      </c>
      <c r="G2" s="19"/>
      <c r="H2" s="19"/>
      <c r="I2" s="19"/>
      <c r="J2" s="19"/>
      <c r="K2" s="19"/>
      <c r="L2" s="19"/>
      <c r="M2" s="22"/>
      <c r="N2" s="19"/>
      <c r="O2" s="23"/>
      <c r="P2" s="21" t="s">
        <v>108</v>
      </c>
    </row>
    <row r="3" spans="2:16" ht="33.75" customHeight="1" x14ac:dyDescent="0.25">
      <c r="B3" s="47" t="s">
        <v>109</v>
      </c>
      <c r="C3" s="1"/>
      <c r="D3" s="2"/>
      <c r="E3" s="3"/>
      <c r="F3" s="3"/>
      <c r="G3" s="4" t="s">
        <v>0</v>
      </c>
      <c r="H3" s="3"/>
      <c r="I3" s="3"/>
      <c r="J3" s="5"/>
      <c r="K3" s="6" t="s">
        <v>1</v>
      </c>
      <c r="L3" s="7"/>
      <c r="M3" s="8"/>
      <c r="N3" s="9" t="s">
        <v>2</v>
      </c>
      <c r="O3" s="10"/>
      <c r="P3" s="73"/>
    </row>
    <row r="4" spans="2:16" ht="78.75" x14ac:dyDescent="0.2">
      <c r="B4" s="12" t="s">
        <v>14</v>
      </c>
      <c r="C4" s="13" t="s">
        <v>13</v>
      </c>
      <c r="D4" s="33" t="s">
        <v>10</v>
      </c>
      <c r="E4" s="33" t="s">
        <v>11</v>
      </c>
      <c r="F4" s="14" t="s">
        <v>15</v>
      </c>
      <c r="G4" s="14" t="s">
        <v>16</v>
      </c>
      <c r="H4" s="14" t="s">
        <v>17</v>
      </c>
      <c r="I4" s="34" t="s">
        <v>18</v>
      </c>
      <c r="J4" s="34" t="s">
        <v>19</v>
      </c>
      <c r="K4" s="15" t="s">
        <v>5</v>
      </c>
      <c r="L4" s="15" t="s">
        <v>6</v>
      </c>
      <c r="M4" s="16" t="s">
        <v>7</v>
      </c>
      <c r="N4" s="16" t="s">
        <v>12</v>
      </c>
      <c r="O4" s="16" t="s">
        <v>8</v>
      </c>
      <c r="P4" s="74" t="s">
        <v>9</v>
      </c>
    </row>
    <row r="5" spans="2:16" ht="408.75" customHeight="1" x14ac:dyDescent="0.2">
      <c r="B5" s="38" t="s">
        <v>43</v>
      </c>
      <c r="C5" s="36" t="s">
        <v>42</v>
      </c>
      <c r="D5" s="39" t="s">
        <v>20</v>
      </c>
      <c r="E5" s="36" t="s">
        <v>21</v>
      </c>
      <c r="F5" s="42">
        <v>1</v>
      </c>
      <c r="G5" s="36" t="s">
        <v>22</v>
      </c>
      <c r="H5" s="98" t="s">
        <v>23</v>
      </c>
      <c r="I5" s="99">
        <v>44928</v>
      </c>
      <c r="J5" s="99">
        <v>45289</v>
      </c>
      <c r="K5" s="100" t="s">
        <v>132</v>
      </c>
      <c r="L5" s="109">
        <v>0.6</v>
      </c>
      <c r="M5" s="83" t="s">
        <v>133</v>
      </c>
      <c r="N5" s="83" t="s">
        <v>110</v>
      </c>
      <c r="O5" s="84"/>
      <c r="P5" s="105" t="s">
        <v>111</v>
      </c>
    </row>
    <row r="6" spans="2:16" ht="204" customHeight="1" x14ac:dyDescent="0.2">
      <c r="B6" s="38" t="s">
        <v>43</v>
      </c>
      <c r="C6" s="36" t="s">
        <v>24</v>
      </c>
      <c r="D6" s="36" t="s">
        <v>25</v>
      </c>
      <c r="E6" s="41" t="s">
        <v>102</v>
      </c>
      <c r="F6" s="42">
        <v>0.98</v>
      </c>
      <c r="G6" s="36" t="s">
        <v>26</v>
      </c>
      <c r="H6" s="98" t="s">
        <v>27</v>
      </c>
      <c r="I6" s="99">
        <v>44936</v>
      </c>
      <c r="J6" s="101">
        <v>45290</v>
      </c>
      <c r="K6" s="102" t="s">
        <v>135</v>
      </c>
      <c r="L6" s="110" t="s">
        <v>120</v>
      </c>
      <c r="M6" s="111" t="s">
        <v>134</v>
      </c>
      <c r="N6" s="83" t="s">
        <v>110</v>
      </c>
      <c r="O6" s="84"/>
      <c r="P6" s="105" t="s">
        <v>111</v>
      </c>
    </row>
    <row r="7" spans="2:16" ht="261.95" customHeight="1" x14ac:dyDescent="0.2">
      <c r="B7" s="38" t="s">
        <v>43</v>
      </c>
      <c r="C7" s="40" t="s">
        <v>28</v>
      </c>
      <c r="D7" s="39" t="s">
        <v>29</v>
      </c>
      <c r="E7" s="36" t="s">
        <v>30</v>
      </c>
      <c r="F7" s="42">
        <v>1</v>
      </c>
      <c r="G7" s="36" t="s">
        <v>31</v>
      </c>
      <c r="H7" s="98" t="s">
        <v>32</v>
      </c>
      <c r="I7" s="99">
        <v>44928</v>
      </c>
      <c r="J7" s="99">
        <v>45289</v>
      </c>
      <c r="K7" s="43" t="s">
        <v>112</v>
      </c>
      <c r="L7" s="109">
        <f>102/160</f>
        <v>0.63749999999999996</v>
      </c>
      <c r="M7" s="84" t="s">
        <v>136</v>
      </c>
      <c r="N7" s="83" t="s">
        <v>110</v>
      </c>
      <c r="O7" s="84"/>
      <c r="P7" s="105" t="s">
        <v>111</v>
      </c>
    </row>
    <row r="8" spans="2:16" ht="199.5" customHeight="1" x14ac:dyDescent="0.2">
      <c r="B8" s="38" t="s">
        <v>43</v>
      </c>
      <c r="C8" s="40" t="s">
        <v>28</v>
      </c>
      <c r="D8" s="39" t="s">
        <v>33</v>
      </c>
      <c r="E8" s="36" t="s">
        <v>34</v>
      </c>
      <c r="F8" s="42">
        <v>1</v>
      </c>
      <c r="G8" s="36" t="s">
        <v>35</v>
      </c>
      <c r="H8" s="98" t="s">
        <v>36</v>
      </c>
      <c r="I8" s="99">
        <v>44928</v>
      </c>
      <c r="J8" s="99">
        <v>45289</v>
      </c>
      <c r="K8" s="43" t="s">
        <v>131</v>
      </c>
      <c r="L8" s="109">
        <f>250/550</f>
        <v>0.45454545454545453</v>
      </c>
      <c r="M8" s="83" t="s">
        <v>137</v>
      </c>
      <c r="N8" s="83" t="s">
        <v>110</v>
      </c>
      <c r="O8" s="84"/>
      <c r="P8" s="105" t="s">
        <v>111</v>
      </c>
    </row>
    <row r="9" spans="2:16" ht="114" customHeight="1" x14ac:dyDescent="0.2">
      <c r="B9" s="38" t="s">
        <v>43</v>
      </c>
      <c r="C9" s="36" t="s">
        <v>37</v>
      </c>
      <c r="D9" s="39" t="s">
        <v>38</v>
      </c>
      <c r="E9" s="36" t="s">
        <v>39</v>
      </c>
      <c r="F9" s="42">
        <v>1</v>
      </c>
      <c r="G9" s="36" t="s">
        <v>40</v>
      </c>
      <c r="H9" s="98" t="s">
        <v>41</v>
      </c>
      <c r="I9" s="99">
        <v>44928</v>
      </c>
      <c r="J9" s="99">
        <v>45289</v>
      </c>
      <c r="K9" s="43" t="s">
        <v>113</v>
      </c>
      <c r="L9" s="109">
        <v>0.05</v>
      </c>
      <c r="M9" s="84" t="s">
        <v>114</v>
      </c>
      <c r="N9" s="83" t="s">
        <v>110</v>
      </c>
      <c r="O9" s="84"/>
      <c r="P9" s="105" t="s">
        <v>111</v>
      </c>
    </row>
    <row r="10" spans="2:16" x14ac:dyDescent="0.2">
      <c r="B10" s="57"/>
      <c r="C10" s="27"/>
      <c r="D10" s="27"/>
      <c r="E10" s="27"/>
      <c r="F10" s="27"/>
      <c r="G10" s="27"/>
      <c r="H10" s="27"/>
      <c r="I10" s="27"/>
      <c r="J10" s="27"/>
      <c r="K10" s="27"/>
      <c r="L10" s="27"/>
      <c r="M10" s="27"/>
      <c r="N10" s="27"/>
      <c r="O10" s="27"/>
      <c r="P10" s="76"/>
    </row>
    <row r="11" spans="2:16" x14ac:dyDescent="0.2">
      <c r="B11" s="58" t="s">
        <v>3</v>
      </c>
      <c r="C11" s="29"/>
      <c r="D11" s="164">
        <v>45173</v>
      </c>
      <c r="E11" s="164"/>
      <c r="F11" s="164"/>
      <c r="G11" s="164"/>
      <c r="H11" s="29"/>
      <c r="I11" s="29"/>
      <c r="J11" s="29"/>
      <c r="K11" s="29"/>
      <c r="L11" s="29"/>
      <c r="M11" s="29"/>
      <c r="N11" s="29"/>
      <c r="O11" s="29"/>
      <c r="P11" s="77"/>
    </row>
    <row r="12" spans="2:16" ht="26.25" customHeight="1" x14ac:dyDescent="0.2">
      <c r="B12" s="58" t="s">
        <v>4</v>
      </c>
      <c r="C12" s="29"/>
      <c r="D12" s="164">
        <v>45181</v>
      </c>
      <c r="E12" s="164"/>
      <c r="F12" s="164"/>
      <c r="G12" s="164"/>
      <c r="H12" s="29"/>
      <c r="I12" s="29"/>
      <c r="J12" s="29"/>
      <c r="K12" s="29"/>
      <c r="L12" s="29"/>
      <c r="M12" s="29"/>
      <c r="N12" s="29"/>
      <c r="O12" s="29"/>
      <c r="P12" s="77"/>
    </row>
    <row r="13" spans="2:16" ht="23.25" customHeight="1" thickBot="1" x14ac:dyDescent="0.25">
      <c r="B13" s="59"/>
      <c r="C13" s="31"/>
      <c r="D13" s="31"/>
      <c r="E13" s="31"/>
      <c r="F13" s="31"/>
      <c r="G13" s="31"/>
      <c r="H13" s="31"/>
      <c r="I13" s="31"/>
      <c r="J13" s="31"/>
      <c r="K13" s="31"/>
      <c r="L13" s="31"/>
      <c r="M13" s="31"/>
      <c r="N13" s="31"/>
      <c r="O13" s="31"/>
      <c r="P13" s="78"/>
    </row>
  </sheetData>
  <mergeCells count="2">
    <mergeCell ref="D11:G11"/>
    <mergeCell ref="D12:G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4"/>
  <sheetViews>
    <sheetView topLeftCell="L8" zoomScale="88" zoomScaleNormal="70" workbookViewId="0">
      <selection activeCell="P9" sqref="P9"/>
    </sheetView>
  </sheetViews>
  <sheetFormatPr baseColWidth="10" defaultColWidth="11.42578125" defaultRowHeight="15" x14ac:dyDescent="0.2"/>
  <cols>
    <col min="1" max="1" width="11.42578125" style="24"/>
    <col min="2" max="2" width="29.28515625" style="24" customWidth="1"/>
    <col min="3" max="3" width="31.85546875" style="24" customWidth="1"/>
    <col min="4" max="4" width="8.28515625" style="24" customWidth="1"/>
    <col min="5" max="5" width="28.7109375" style="24" customWidth="1"/>
    <col min="6" max="6" width="18" style="24" customWidth="1"/>
    <col min="7" max="7" width="24" style="24" customWidth="1"/>
    <col min="8" max="8" width="29.42578125" style="24" customWidth="1"/>
    <col min="9" max="9" width="17.7109375" style="24" customWidth="1"/>
    <col min="10" max="10" width="17.42578125" style="24" customWidth="1"/>
    <col min="11" max="11" width="90.5703125" style="24" customWidth="1"/>
    <col min="12" max="12" width="30.28515625" style="24" customWidth="1"/>
    <col min="13" max="13" width="112" style="62" customWidth="1"/>
    <col min="14" max="14" width="31.42578125" style="24" customWidth="1"/>
    <col min="15" max="15" width="72.140625" style="24" customWidth="1"/>
    <col min="16" max="16" width="31" style="24" customWidth="1"/>
    <col min="17" max="16384" width="11.42578125" style="24"/>
  </cols>
  <sheetData>
    <row r="1" spans="2:16" ht="15.75" thickBot="1" x14ac:dyDescent="0.25"/>
    <row r="2" spans="2:16" ht="82.5" customHeight="1" x14ac:dyDescent="0.2">
      <c r="B2" s="25"/>
      <c r="C2" s="18"/>
      <c r="D2" s="19"/>
      <c r="E2" s="19"/>
      <c r="F2" s="20" t="s">
        <v>107</v>
      </c>
      <c r="G2" s="19"/>
      <c r="H2" s="19"/>
      <c r="I2" s="19"/>
      <c r="J2" s="19"/>
      <c r="K2" s="19"/>
      <c r="L2" s="19"/>
      <c r="M2" s="63"/>
      <c r="N2" s="19"/>
      <c r="O2" s="23"/>
      <c r="P2" s="21" t="s">
        <v>108</v>
      </c>
    </row>
    <row r="3" spans="2:16" ht="33.75" customHeight="1" x14ac:dyDescent="0.25">
      <c r="B3" s="47" t="s">
        <v>109</v>
      </c>
      <c r="C3" s="1"/>
      <c r="D3" s="2"/>
      <c r="E3" s="3"/>
      <c r="F3" s="3"/>
      <c r="G3" s="4" t="s">
        <v>0</v>
      </c>
      <c r="H3" s="3"/>
      <c r="I3" s="3"/>
      <c r="J3" s="5"/>
      <c r="K3" s="6" t="s">
        <v>1</v>
      </c>
      <c r="L3" s="7"/>
      <c r="M3" s="64"/>
      <c r="N3" s="9" t="s">
        <v>2</v>
      </c>
      <c r="O3" s="10"/>
      <c r="P3" s="11"/>
    </row>
    <row r="4" spans="2:16" ht="78.75" x14ac:dyDescent="0.2">
      <c r="B4" s="12" t="s">
        <v>14</v>
      </c>
      <c r="C4" s="13" t="s">
        <v>13</v>
      </c>
      <c r="D4" s="33" t="s">
        <v>10</v>
      </c>
      <c r="E4" s="33" t="s">
        <v>11</v>
      </c>
      <c r="F4" s="14" t="s">
        <v>15</v>
      </c>
      <c r="G4" s="14" t="s">
        <v>16</v>
      </c>
      <c r="H4" s="14" t="s">
        <v>17</v>
      </c>
      <c r="I4" s="34" t="s">
        <v>18</v>
      </c>
      <c r="J4" s="34" t="s">
        <v>19</v>
      </c>
      <c r="K4" s="15" t="s">
        <v>5</v>
      </c>
      <c r="L4" s="15" t="s">
        <v>6</v>
      </c>
      <c r="M4" s="65" t="s">
        <v>7</v>
      </c>
      <c r="N4" s="16" t="s">
        <v>12</v>
      </c>
      <c r="O4" s="16" t="s">
        <v>8</v>
      </c>
      <c r="P4" s="17" t="s">
        <v>9</v>
      </c>
    </row>
    <row r="5" spans="2:16" ht="296.25" customHeight="1" x14ac:dyDescent="0.2">
      <c r="B5" s="35" t="s">
        <v>68</v>
      </c>
      <c r="C5" s="35" t="s">
        <v>44</v>
      </c>
      <c r="D5" s="43" t="s">
        <v>45</v>
      </c>
      <c r="E5" s="43" t="s">
        <v>46</v>
      </c>
      <c r="F5" s="44">
        <v>1</v>
      </c>
      <c r="G5" s="43" t="s">
        <v>47</v>
      </c>
      <c r="H5" s="43" t="s">
        <v>48</v>
      </c>
      <c r="I5" s="45">
        <v>44928</v>
      </c>
      <c r="J5" s="45">
        <v>45289</v>
      </c>
      <c r="K5" s="37" t="s">
        <v>122</v>
      </c>
      <c r="L5" s="82">
        <v>0.66</v>
      </c>
      <c r="M5" s="83" t="s">
        <v>138</v>
      </c>
      <c r="N5" s="83" t="s">
        <v>110</v>
      </c>
      <c r="O5" s="84"/>
      <c r="P5" s="105" t="s">
        <v>111</v>
      </c>
    </row>
    <row r="6" spans="2:16" ht="408.75" customHeight="1" x14ac:dyDescent="0.2">
      <c r="B6" s="35" t="s">
        <v>68</v>
      </c>
      <c r="C6" s="37" t="s">
        <v>49</v>
      </c>
      <c r="D6" s="35" t="s">
        <v>50</v>
      </c>
      <c r="E6" s="35" t="s">
        <v>51</v>
      </c>
      <c r="F6" s="42">
        <v>0.8</v>
      </c>
      <c r="G6" s="35" t="s">
        <v>104</v>
      </c>
      <c r="H6" s="35" t="s">
        <v>52</v>
      </c>
      <c r="I6" s="37">
        <v>44928</v>
      </c>
      <c r="J6" s="37">
        <v>45290</v>
      </c>
      <c r="K6" s="81" t="s">
        <v>139</v>
      </c>
      <c r="L6" s="82">
        <v>0.56000000000000005</v>
      </c>
      <c r="M6" s="43" t="s">
        <v>147</v>
      </c>
      <c r="N6" s="83" t="s">
        <v>110</v>
      </c>
      <c r="O6" s="106"/>
      <c r="P6" s="105" t="s">
        <v>111</v>
      </c>
    </row>
    <row r="7" spans="2:16" ht="192.75" customHeight="1" x14ac:dyDescent="0.2">
      <c r="B7" s="35" t="s">
        <v>68</v>
      </c>
      <c r="C7" s="37" t="s">
        <v>53</v>
      </c>
      <c r="D7" s="43" t="s">
        <v>54</v>
      </c>
      <c r="E7" s="43" t="s">
        <v>55</v>
      </c>
      <c r="F7" s="44">
        <v>1</v>
      </c>
      <c r="G7" s="43" t="s">
        <v>56</v>
      </c>
      <c r="H7" s="43" t="s">
        <v>48</v>
      </c>
      <c r="I7" s="45">
        <v>44928</v>
      </c>
      <c r="J7" s="45">
        <v>45289</v>
      </c>
      <c r="K7" s="81" t="s">
        <v>123</v>
      </c>
      <c r="L7" s="82">
        <v>0.5</v>
      </c>
      <c r="M7" s="84" t="s">
        <v>140</v>
      </c>
      <c r="N7" s="83" t="s">
        <v>110</v>
      </c>
      <c r="O7" s="106"/>
      <c r="P7" s="105" t="s">
        <v>111</v>
      </c>
    </row>
    <row r="8" spans="2:16" ht="231.6" customHeight="1" x14ac:dyDescent="0.2">
      <c r="B8" s="35" t="s">
        <v>68</v>
      </c>
      <c r="C8" s="37" t="s">
        <v>57</v>
      </c>
      <c r="D8" s="35" t="s">
        <v>58</v>
      </c>
      <c r="E8" s="35" t="s">
        <v>59</v>
      </c>
      <c r="F8" s="42">
        <v>1</v>
      </c>
      <c r="G8" s="35" t="s">
        <v>105</v>
      </c>
      <c r="H8" s="100" t="s">
        <v>41</v>
      </c>
      <c r="I8" s="99">
        <v>44928</v>
      </c>
      <c r="J8" s="99">
        <v>45107</v>
      </c>
      <c r="K8" s="168" t="s">
        <v>115</v>
      </c>
      <c r="L8" s="103">
        <v>1</v>
      </c>
      <c r="M8" s="174" t="s">
        <v>141</v>
      </c>
      <c r="N8" s="83" t="s">
        <v>116</v>
      </c>
      <c r="O8" s="84"/>
      <c r="P8" s="105" t="s">
        <v>111</v>
      </c>
    </row>
    <row r="9" spans="2:16" ht="114" customHeight="1" x14ac:dyDescent="0.2">
      <c r="B9" s="35" t="s">
        <v>68</v>
      </c>
      <c r="C9" s="37" t="s">
        <v>57</v>
      </c>
      <c r="D9" s="35" t="s">
        <v>60</v>
      </c>
      <c r="E9" s="35" t="s">
        <v>61</v>
      </c>
      <c r="F9" s="42">
        <v>1</v>
      </c>
      <c r="G9" s="35" t="s">
        <v>62</v>
      </c>
      <c r="H9" s="100" t="s">
        <v>63</v>
      </c>
      <c r="I9" s="99">
        <v>44928</v>
      </c>
      <c r="J9" s="99">
        <v>45107</v>
      </c>
      <c r="K9" s="169"/>
      <c r="L9" s="103">
        <v>1</v>
      </c>
      <c r="M9" s="175"/>
      <c r="N9" s="83" t="s">
        <v>116</v>
      </c>
      <c r="O9" s="84"/>
      <c r="P9" s="105" t="s">
        <v>111</v>
      </c>
    </row>
    <row r="10" spans="2:16" ht="163.5" customHeight="1" x14ac:dyDescent="0.2">
      <c r="B10" s="35" t="s">
        <v>68</v>
      </c>
      <c r="C10" s="37" t="s">
        <v>57</v>
      </c>
      <c r="D10" s="35" t="s">
        <v>64</v>
      </c>
      <c r="E10" s="35" t="s">
        <v>65</v>
      </c>
      <c r="F10" s="42">
        <v>1</v>
      </c>
      <c r="G10" s="35" t="s">
        <v>66</v>
      </c>
      <c r="H10" s="100" t="s">
        <v>67</v>
      </c>
      <c r="I10" s="99">
        <v>44928</v>
      </c>
      <c r="J10" s="99">
        <v>45107</v>
      </c>
      <c r="K10" s="170"/>
      <c r="L10" s="103">
        <v>1</v>
      </c>
      <c r="M10" s="176"/>
      <c r="N10" s="83" t="s">
        <v>116</v>
      </c>
      <c r="O10" s="84"/>
      <c r="P10" s="105" t="s">
        <v>111</v>
      </c>
    </row>
    <row r="11" spans="2:16" x14ac:dyDescent="0.2">
      <c r="B11" s="57"/>
      <c r="C11" s="27"/>
      <c r="D11" s="27"/>
      <c r="E11" s="27"/>
      <c r="F11" s="27"/>
      <c r="G11" s="27"/>
      <c r="H11" s="27"/>
      <c r="I11" s="27"/>
      <c r="J11" s="27"/>
      <c r="K11" s="27"/>
      <c r="L11" s="27"/>
      <c r="M11" s="66"/>
      <c r="N11" s="27"/>
      <c r="O11" s="27"/>
      <c r="P11" s="28"/>
    </row>
    <row r="12" spans="2:16" ht="22.5" customHeight="1" x14ac:dyDescent="0.2">
      <c r="B12" s="58" t="s">
        <v>3</v>
      </c>
      <c r="C12" s="29"/>
      <c r="D12" s="164">
        <v>45173</v>
      </c>
      <c r="E12" s="164"/>
      <c r="F12" s="164"/>
      <c r="G12" s="164"/>
      <c r="H12" s="29"/>
      <c r="I12" s="29"/>
      <c r="J12" s="29"/>
      <c r="K12" s="29"/>
      <c r="L12" s="29"/>
      <c r="M12" s="67"/>
      <c r="N12" s="29"/>
      <c r="O12" s="29"/>
      <c r="P12" s="30"/>
    </row>
    <row r="13" spans="2:16" ht="26.25" customHeight="1" x14ac:dyDescent="0.2">
      <c r="B13" s="60" t="s">
        <v>4</v>
      </c>
      <c r="C13" s="61"/>
      <c r="D13" s="164">
        <v>45181</v>
      </c>
      <c r="E13" s="164"/>
      <c r="F13" s="164"/>
      <c r="G13" s="164"/>
      <c r="H13" s="29"/>
      <c r="I13" s="29"/>
      <c r="J13" s="29"/>
      <c r="K13" s="29"/>
      <c r="L13" s="29"/>
      <c r="M13" s="67"/>
      <c r="N13" s="29"/>
      <c r="O13" s="29"/>
      <c r="P13" s="30"/>
    </row>
    <row r="14" spans="2:16" ht="23.25" customHeight="1" thickBot="1" x14ac:dyDescent="0.25">
      <c r="B14" s="59"/>
      <c r="C14" s="31"/>
      <c r="D14" s="31"/>
      <c r="E14" s="171"/>
      <c r="F14" s="172"/>
      <c r="G14" s="172"/>
      <c r="H14" s="31"/>
      <c r="I14" s="31"/>
      <c r="J14" s="31"/>
      <c r="K14" s="31"/>
      <c r="L14" s="31"/>
      <c r="M14" s="68"/>
      <c r="N14" s="31"/>
      <c r="O14" s="31"/>
      <c r="P14" s="32"/>
    </row>
  </sheetData>
  <mergeCells count="5">
    <mergeCell ref="K8:K10"/>
    <mergeCell ref="E14:G14"/>
    <mergeCell ref="D12:G12"/>
    <mergeCell ref="D13:G13"/>
    <mergeCell ref="M8:M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4"/>
  <sheetViews>
    <sheetView topLeftCell="L9" zoomScale="90" zoomScaleNormal="90" workbookViewId="0">
      <selection activeCell="N9" sqref="N9"/>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32.7109375" style="24" customWidth="1"/>
    <col min="6" max="6" width="18" style="24" customWidth="1"/>
    <col min="7" max="7" width="28.42578125" style="24" customWidth="1"/>
    <col min="8" max="8" width="29.42578125" style="24" customWidth="1"/>
    <col min="9" max="9" width="17.7109375" style="24" customWidth="1"/>
    <col min="10" max="10" width="17.42578125" style="24" customWidth="1"/>
    <col min="11" max="11" width="75.5703125" style="62" customWidth="1"/>
    <col min="12" max="12" width="19.5703125" style="62" customWidth="1"/>
    <col min="13" max="13" width="81.42578125" style="62" customWidth="1"/>
    <col min="14" max="14" width="31.42578125" style="24" customWidth="1"/>
    <col min="15" max="15" width="83.570312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107</v>
      </c>
      <c r="G2" s="19"/>
      <c r="H2" s="19"/>
      <c r="I2" s="19"/>
      <c r="J2" s="19"/>
      <c r="K2" s="69"/>
      <c r="L2" s="69"/>
      <c r="M2" s="63"/>
      <c r="N2" s="19"/>
      <c r="O2" s="23"/>
      <c r="P2" s="21" t="s">
        <v>108</v>
      </c>
    </row>
    <row r="3" spans="2:16" ht="33.75" customHeight="1" x14ac:dyDescent="0.25">
      <c r="B3" s="47" t="s">
        <v>109</v>
      </c>
      <c r="C3" s="1"/>
      <c r="D3" s="2"/>
      <c r="E3" s="3"/>
      <c r="F3" s="3"/>
      <c r="G3" s="4" t="s">
        <v>0</v>
      </c>
      <c r="H3" s="3"/>
      <c r="I3" s="3"/>
      <c r="J3" s="5"/>
      <c r="K3" s="70" t="s">
        <v>1</v>
      </c>
      <c r="L3" s="71"/>
      <c r="M3" s="64"/>
      <c r="N3" s="9" t="s">
        <v>2</v>
      </c>
      <c r="O3" s="10"/>
      <c r="P3" s="11"/>
    </row>
    <row r="4" spans="2:16" ht="78.75" x14ac:dyDescent="0.2">
      <c r="B4" s="12" t="s">
        <v>14</v>
      </c>
      <c r="C4" s="13" t="s">
        <v>13</v>
      </c>
      <c r="D4" s="33" t="s">
        <v>10</v>
      </c>
      <c r="E4" s="33" t="s">
        <v>11</v>
      </c>
      <c r="F4" s="14" t="s">
        <v>15</v>
      </c>
      <c r="G4" s="14" t="s">
        <v>16</v>
      </c>
      <c r="H4" s="14" t="s">
        <v>17</v>
      </c>
      <c r="I4" s="34" t="s">
        <v>18</v>
      </c>
      <c r="J4" s="34" t="s">
        <v>19</v>
      </c>
      <c r="K4" s="72" t="s">
        <v>5</v>
      </c>
      <c r="L4" s="72" t="s">
        <v>6</v>
      </c>
      <c r="M4" s="65" t="s">
        <v>7</v>
      </c>
      <c r="N4" s="16" t="s">
        <v>12</v>
      </c>
      <c r="O4" s="16" t="s">
        <v>8</v>
      </c>
      <c r="P4" s="17" t="s">
        <v>9</v>
      </c>
    </row>
    <row r="5" spans="2:16" ht="257.25" customHeight="1" x14ac:dyDescent="0.2">
      <c r="B5" s="35" t="s">
        <v>94</v>
      </c>
      <c r="C5" s="35" t="s">
        <v>69</v>
      </c>
      <c r="D5" s="43" t="s">
        <v>70</v>
      </c>
      <c r="E5" s="43" t="s">
        <v>71</v>
      </c>
      <c r="F5" s="44">
        <v>1</v>
      </c>
      <c r="G5" s="43" t="s">
        <v>72</v>
      </c>
      <c r="H5" s="43" t="s">
        <v>73</v>
      </c>
      <c r="I5" s="45">
        <v>44928</v>
      </c>
      <c r="J5" s="45">
        <v>45289</v>
      </c>
      <c r="K5" s="35" t="s">
        <v>124</v>
      </c>
      <c r="L5" s="104">
        <v>1</v>
      </c>
      <c r="M5" s="83" t="s">
        <v>348</v>
      </c>
      <c r="N5" s="83" t="s">
        <v>116</v>
      </c>
      <c r="O5" s="84"/>
      <c r="P5" s="105" t="s">
        <v>111</v>
      </c>
    </row>
    <row r="6" spans="2:16" ht="313.5" customHeight="1" x14ac:dyDescent="0.2">
      <c r="B6" s="35" t="s">
        <v>94</v>
      </c>
      <c r="C6" s="35" t="s">
        <v>69</v>
      </c>
      <c r="D6" s="35" t="s">
        <v>74</v>
      </c>
      <c r="E6" s="43" t="s">
        <v>75</v>
      </c>
      <c r="F6" s="42">
        <v>1</v>
      </c>
      <c r="G6" s="43" t="s">
        <v>76</v>
      </c>
      <c r="H6" s="56" t="s">
        <v>106</v>
      </c>
      <c r="I6" s="54">
        <v>44936</v>
      </c>
      <c r="J6" s="55">
        <v>45290</v>
      </c>
      <c r="K6" s="84" t="s">
        <v>117</v>
      </c>
      <c r="L6" s="104" t="s">
        <v>125</v>
      </c>
      <c r="M6" s="83" t="s">
        <v>142</v>
      </c>
      <c r="N6" s="83" t="s">
        <v>110</v>
      </c>
      <c r="O6" s="84"/>
      <c r="P6" s="105" t="s">
        <v>111</v>
      </c>
    </row>
    <row r="7" spans="2:16" ht="409.5" customHeight="1" x14ac:dyDescent="0.2">
      <c r="B7" s="35" t="s">
        <v>94</v>
      </c>
      <c r="C7" s="35" t="s">
        <v>69</v>
      </c>
      <c r="D7" s="35" t="s">
        <v>77</v>
      </c>
      <c r="E7" s="43" t="s">
        <v>103</v>
      </c>
      <c r="F7" s="46">
        <v>1</v>
      </c>
      <c r="G7" s="43" t="s">
        <v>78</v>
      </c>
      <c r="H7" s="56" t="s">
        <v>79</v>
      </c>
      <c r="I7" s="54">
        <v>44936</v>
      </c>
      <c r="J7" s="55">
        <v>45290</v>
      </c>
      <c r="K7" s="84" t="s">
        <v>130</v>
      </c>
      <c r="L7" s="104" t="s">
        <v>119</v>
      </c>
      <c r="M7" s="84" t="s">
        <v>148</v>
      </c>
      <c r="N7" s="83" t="s">
        <v>110</v>
      </c>
      <c r="O7" s="106"/>
      <c r="P7" s="105" t="s">
        <v>111</v>
      </c>
    </row>
    <row r="8" spans="2:16" ht="228" customHeight="1" x14ac:dyDescent="0.2">
      <c r="B8" s="35" t="s">
        <v>94</v>
      </c>
      <c r="C8" s="43" t="s">
        <v>80</v>
      </c>
      <c r="D8" s="43" t="s">
        <v>81</v>
      </c>
      <c r="E8" s="43" t="s">
        <v>82</v>
      </c>
      <c r="F8" s="46">
        <v>0.98</v>
      </c>
      <c r="G8" s="43" t="s">
        <v>83</v>
      </c>
      <c r="H8" s="56" t="s">
        <v>84</v>
      </c>
      <c r="I8" s="54">
        <v>44936</v>
      </c>
      <c r="J8" s="55">
        <v>45290</v>
      </c>
      <c r="K8" s="84" t="s">
        <v>129</v>
      </c>
      <c r="L8" s="107" t="s">
        <v>121</v>
      </c>
      <c r="M8" s="83" t="s">
        <v>143</v>
      </c>
      <c r="N8" s="83" t="s">
        <v>110</v>
      </c>
      <c r="O8" s="84"/>
      <c r="P8" s="105" t="s">
        <v>111</v>
      </c>
    </row>
    <row r="9" spans="2:16" ht="169.5" customHeight="1" x14ac:dyDescent="0.2">
      <c r="B9" s="35" t="s">
        <v>94</v>
      </c>
      <c r="C9" s="43" t="s">
        <v>85</v>
      </c>
      <c r="D9" s="43" t="s">
        <v>86</v>
      </c>
      <c r="E9" s="43" t="s">
        <v>87</v>
      </c>
      <c r="F9" s="46">
        <v>1</v>
      </c>
      <c r="G9" s="43" t="s">
        <v>88</v>
      </c>
      <c r="H9" s="56" t="s">
        <v>89</v>
      </c>
      <c r="I9" s="54">
        <v>44936</v>
      </c>
      <c r="J9" s="55">
        <v>45290</v>
      </c>
      <c r="K9" s="84" t="s">
        <v>128</v>
      </c>
      <c r="L9" s="108" t="s">
        <v>118</v>
      </c>
      <c r="M9" s="83" t="s">
        <v>144</v>
      </c>
      <c r="N9" s="83" t="s">
        <v>110</v>
      </c>
      <c r="O9" s="106"/>
      <c r="P9" s="105" t="s">
        <v>111</v>
      </c>
    </row>
    <row r="10" spans="2:16" ht="409.5" customHeight="1" x14ac:dyDescent="0.2">
      <c r="B10" s="35" t="s">
        <v>94</v>
      </c>
      <c r="C10" s="43" t="s">
        <v>90</v>
      </c>
      <c r="D10" s="43" t="s">
        <v>91</v>
      </c>
      <c r="E10" s="43" t="s">
        <v>92</v>
      </c>
      <c r="F10" s="46">
        <v>1</v>
      </c>
      <c r="G10" s="43" t="s">
        <v>93</v>
      </c>
      <c r="H10" s="43" t="s">
        <v>48</v>
      </c>
      <c r="I10" s="45">
        <v>44928</v>
      </c>
      <c r="J10" s="45">
        <v>45289</v>
      </c>
      <c r="K10" s="100" t="s">
        <v>127</v>
      </c>
      <c r="L10" s="104">
        <v>0.75</v>
      </c>
      <c r="M10" s="83" t="s">
        <v>145</v>
      </c>
      <c r="N10" s="83" t="s">
        <v>110</v>
      </c>
      <c r="O10" s="106"/>
      <c r="P10" s="105" t="s">
        <v>111</v>
      </c>
    </row>
    <row r="11" spans="2:16" x14ac:dyDescent="0.2">
      <c r="B11" s="57"/>
      <c r="C11" s="27"/>
      <c r="D11" s="27"/>
      <c r="E11" s="27"/>
      <c r="F11" s="27"/>
      <c r="G11" s="27"/>
      <c r="H11" s="27"/>
      <c r="I11" s="27"/>
      <c r="J11" s="27"/>
      <c r="K11" s="66"/>
      <c r="L11" s="66"/>
      <c r="M11" s="66"/>
      <c r="N11" s="27"/>
      <c r="O11" s="27"/>
      <c r="P11" s="28"/>
    </row>
    <row r="12" spans="2:16" x14ac:dyDescent="0.2">
      <c r="B12" s="58" t="s">
        <v>3</v>
      </c>
      <c r="C12" s="29"/>
      <c r="D12" s="164">
        <v>45173</v>
      </c>
      <c r="E12" s="164"/>
      <c r="F12" s="164"/>
      <c r="G12" s="164"/>
      <c r="H12" s="29"/>
      <c r="I12" s="29"/>
      <c r="J12" s="29"/>
      <c r="K12" s="67"/>
      <c r="L12" s="67"/>
      <c r="M12" s="67"/>
      <c r="N12" s="29"/>
      <c r="O12" s="29"/>
      <c r="P12" s="30"/>
    </row>
    <row r="13" spans="2:16" ht="26.1" customHeight="1" x14ac:dyDescent="0.2">
      <c r="B13" s="60" t="s">
        <v>4</v>
      </c>
      <c r="C13" s="61"/>
      <c r="D13" s="164">
        <v>45181</v>
      </c>
      <c r="E13" s="164"/>
      <c r="F13" s="164"/>
      <c r="G13" s="164"/>
      <c r="H13" s="29"/>
      <c r="I13" s="29"/>
      <c r="J13" s="29"/>
      <c r="K13" s="67"/>
      <c r="L13" s="67"/>
      <c r="M13" s="67"/>
      <c r="N13" s="29"/>
      <c r="O13" s="29"/>
      <c r="P13" s="30"/>
    </row>
    <row r="14" spans="2:16" ht="23.25" customHeight="1" thickBot="1" x14ac:dyDescent="0.25">
      <c r="B14" s="59"/>
      <c r="C14" s="31"/>
      <c r="D14" s="31"/>
      <c r="E14" s="31"/>
      <c r="F14" s="79"/>
      <c r="G14" s="31"/>
      <c r="H14" s="31"/>
      <c r="I14" s="31"/>
      <c r="J14" s="31"/>
      <c r="K14" s="68"/>
      <c r="L14" s="68"/>
      <c r="M14" s="68"/>
      <c r="N14" s="31"/>
      <c r="O14" s="31"/>
      <c r="P14" s="32"/>
    </row>
  </sheetData>
  <mergeCells count="2">
    <mergeCell ref="D12:G12"/>
    <mergeCell ref="D13:G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
  <sheetViews>
    <sheetView tabSelected="1" topLeftCell="J3" zoomScaleNormal="100" workbookViewId="0">
      <selection activeCell="Q5" sqref="Q5"/>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34.85546875" style="24" customWidth="1"/>
    <col min="6" max="6" width="18" style="24" customWidth="1"/>
    <col min="7" max="7" width="24" style="24" customWidth="1"/>
    <col min="8" max="8" width="34.7109375" style="24" customWidth="1"/>
    <col min="9" max="9" width="17.7109375" style="24" customWidth="1"/>
    <col min="10" max="10" width="17.42578125" style="24" customWidth="1"/>
    <col min="11" max="11" width="40.28515625" style="24" customWidth="1"/>
    <col min="12" max="12" width="30.28515625" style="24" customWidth="1"/>
    <col min="13" max="13" width="79.140625" style="24" customWidth="1"/>
    <col min="14" max="14" width="31.42578125" style="24" customWidth="1"/>
    <col min="15" max="15" width="28.4257812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107</v>
      </c>
      <c r="G2" s="19"/>
      <c r="H2" s="19"/>
      <c r="I2" s="19"/>
      <c r="J2" s="19"/>
      <c r="K2" s="19"/>
      <c r="L2" s="19"/>
      <c r="M2" s="22"/>
      <c r="N2" s="19"/>
      <c r="O2" s="23"/>
      <c r="P2" s="21" t="s">
        <v>108</v>
      </c>
    </row>
    <row r="3" spans="2:16" ht="33.75" customHeight="1" x14ac:dyDescent="0.25">
      <c r="B3" s="47" t="s">
        <v>109</v>
      </c>
      <c r="C3" s="1"/>
      <c r="D3" s="2"/>
      <c r="E3" s="3"/>
      <c r="F3" s="3"/>
      <c r="G3" s="4" t="s">
        <v>0</v>
      </c>
      <c r="H3" s="3"/>
      <c r="I3" s="3"/>
      <c r="J3" s="5"/>
      <c r="K3" s="6" t="s">
        <v>1</v>
      </c>
      <c r="L3" s="7"/>
      <c r="M3" s="8"/>
      <c r="N3" s="9" t="s">
        <v>2</v>
      </c>
      <c r="O3" s="10"/>
      <c r="P3" s="11"/>
    </row>
    <row r="4" spans="2:16" ht="78.75" x14ac:dyDescent="0.2">
      <c r="B4" s="12" t="s">
        <v>14</v>
      </c>
      <c r="C4" s="13" t="s">
        <v>13</v>
      </c>
      <c r="D4" s="33" t="s">
        <v>10</v>
      </c>
      <c r="E4" s="33" t="s">
        <v>11</v>
      </c>
      <c r="F4" s="14" t="s">
        <v>15</v>
      </c>
      <c r="G4" s="14" t="s">
        <v>16</v>
      </c>
      <c r="H4" s="14" t="s">
        <v>17</v>
      </c>
      <c r="I4" s="34" t="s">
        <v>18</v>
      </c>
      <c r="J4" s="34" t="s">
        <v>19</v>
      </c>
      <c r="K4" s="15" t="s">
        <v>5</v>
      </c>
      <c r="L4" s="15" t="s">
        <v>6</v>
      </c>
      <c r="M4" s="16" t="s">
        <v>7</v>
      </c>
      <c r="N4" s="16" t="s">
        <v>12</v>
      </c>
      <c r="O4" s="16" t="s">
        <v>8</v>
      </c>
      <c r="P4" s="17" t="s">
        <v>9</v>
      </c>
    </row>
    <row r="5" spans="2:16" ht="266.25" customHeight="1" x14ac:dyDescent="0.2">
      <c r="B5" s="35" t="s">
        <v>99</v>
      </c>
      <c r="C5" s="35" t="s">
        <v>100</v>
      </c>
      <c r="D5" s="35" t="s">
        <v>95</v>
      </c>
      <c r="E5" s="35" t="s">
        <v>96</v>
      </c>
      <c r="F5" s="42">
        <v>1</v>
      </c>
      <c r="G5" s="35" t="s">
        <v>97</v>
      </c>
      <c r="H5" s="37" t="s">
        <v>98</v>
      </c>
      <c r="I5" s="37">
        <v>44928</v>
      </c>
      <c r="J5" s="37">
        <v>45290</v>
      </c>
      <c r="K5" s="84" t="s">
        <v>126</v>
      </c>
      <c r="L5" s="104">
        <v>0.5</v>
      </c>
      <c r="M5" s="84" t="s">
        <v>146</v>
      </c>
      <c r="N5" s="83" t="s">
        <v>110</v>
      </c>
      <c r="O5" s="26"/>
      <c r="P5" s="105" t="s">
        <v>111</v>
      </c>
    </row>
    <row r="6" spans="2:16" x14ac:dyDescent="0.2">
      <c r="B6" s="57"/>
      <c r="C6" s="27"/>
      <c r="D6" s="27"/>
      <c r="E6" s="27"/>
      <c r="F6" s="27"/>
      <c r="G6" s="27"/>
      <c r="H6" s="27"/>
      <c r="I6" s="27"/>
      <c r="J6" s="27"/>
      <c r="K6" s="27"/>
      <c r="L6" s="27"/>
      <c r="M6" s="27"/>
      <c r="N6" s="27"/>
      <c r="O6" s="27"/>
      <c r="P6" s="28"/>
    </row>
    <row r="7" spans="2:16" x14ac:dyDescent="0.2">
      <c r="B7" s="58" t="s">
        <v>3</v>
      </c>
      <c r="C7" s="29"/>
      <c r="D7" s="164">
        <v>45173</v>
      </c>
      <c r="E7" s="164"/>
      <c r="F7" s="164"/>
      <c r="G7" s="164"/>
      <c r="H7" s="29"/>
      <c r="I7" s="29"/>
      <c r="J7" s="29"/>
      <c r="K7" s="29"/>
      <c r="L7" s="29"/>
      <c r="M7" s="29"/>
      <c r="N7" s="29"/>
      <c r="O7" s="29"/>
      <c r="P7" s="30"/>
    </row>
    <row r="8" spans="2:16" ht="26.25" customHeight="1" x14ac:dyDescent="0.2">
      <c r="B8" s="60" t="s">
        <v>4</v>
      </c>
      <c r="C8" s="61"/>
      <c r="D8" s="164">
        <v>45181</v>
      </c>
      <c r="E8" s="164"/>
      <c r="F8" s="164"/>
      <c r="G8" s="164"/>
      <c r="H8" s="29"/>
      <c r="I8" s="29"/>
      <c r="J8" s="29"/>
      <c r="K8" s="29"/>
      <c r="L8" s="29"/>
      <c r="M8" s="29"/>
      <c r="N8" s="29"/>
      <c r="O8" s="29"/>
      <c r="P8" s="30"/>
    </row>
    <row r="9" spans="2:16" ht="23.25" customHeight="1" thickBot="1" x14ac:dyDescent="0.25">
      <c r="B9" s="80"/>
      <c r="C9" s="79"/>
      <c r="D9" s="79"/>
      <c r="E9" s="79"/>
      <c r="F9" s="31"/>
      <c r="G9" s="31"/>
      <c r="H9" s="31"/>
      <c r="I9" s="31"/>
      <c r="J9" s="31"/>
      <c r="K9" s="31"/>
      <c r="L9" s="31"/>
      <c r="M9" s="31"/>
      <c r="N9" s="31"/>
      <c r="O9" s="31"/>
      <c r="P9" s="32"/>
    </row>
  </sheetData>
  <mergeCells count="2">
    <mergeCell ref="D7:G7"/>
    <mergeCell ref="D8:G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 1 Riesgos Corr</vt:lpstr>
      <vt:lpstr>Comp. 2 Estrategia Anti tramite</vt:lpstr>
      <vt:lpstr>Comp. 3 Rendicion de Cuentas</vt:lpstr>
      <vt:lpstr>Comp. 4 Mecanismos Xa Aten Ciud</vt:lpstr>
      <vt:lpstr> Comp. 5 TranspyAcceso Informac</vt:lpstr>
      <vt:lpstr>Comp. 6 Iniciativas Adicionales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John Jairo Cárdenas Giraldo</cp:lastModifiedBy>
  <dcterms:created xsi:type="dcterms:W3CDTF">2016-07-21T13:11:08Z</dcterms:created>
  <dcterms:modified xsi:type="dcterms:W3CDTF">2023-09-13T19:42:11Z</dcterms:modified>
</cp:coreProperties>
</file>